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封面" sheetId="1" r:id="rId1"/>
    <sheet name="学校基本情况表" sheetId="2" r:id="rId2"/>
    <sheet name="学校保教费成本支出明细表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<sst xmlns="http://schemas.openxmlformats.org/spreadsheetml/2006/main" count="87" uniqueCount="83">
  <si>
    <r>
      <rPr>
        <b/>
        <sz val="22"/>
        <rFont val="华文中宋"/>
        <charset val="134"/>
      </rPr>
      <t xml:space="preserve"> </t>
    </r>
    <r>
      <rPr>
        <b/>
        <sz val="22"/>
        <rFont val="宋体"/>
        <charset val="134"/>
      </rPr>
      <t>学校教育住宿定价成本监审表</t>
    </r>
  </si>
  <si>
    <r>
      <t>学 校 名 称</t>
    </r>
    <r>
      <rPr>
        <b/>
        <u/>
        <sz val="14"/>
        <rFont val="宋体"/>
        <charset val="134"/>
      </rPr>
      <t xml:space="preserve">    淮阳区四通镇中心小学附属幼儿园         </t>
    </r>
  </si>
  <si>
    <r>
      <t>学 校 类 别</t>
    </r>
    <r>
      <rPr>
        <b/>
        <u/>
        <sz val="14"/>
        <rFont val="宋体"/>
        <charset val="134"/>
      </rPr>
      <t xml:space="preserve">              公办                      </t>
    </r>
  </si>
  <si>
    <r>
      <t>法 人 代 表</t>
    </r>
    <r>
      <rPr>
        <b/>
        <u/>
        <sz val="14"/>
        <rFont val="宋体"/>
        <charset val="134"/>
      </rPr>
      <t xml:space="preserve">              岳涛                     </t>
    </r>
  </si>
  <si>
    <r>
      <t>学 校 地 址</t>
    </r>
    <r>
      <rPr>
        <b/>
        <u/>
        <sz val="14"/>
        <rFont val="宋体"/>
        <charset val="134"/>
      </rPr>
      <t xml:space="preserve">            四通镇黄路口                  </t>
    </r>
  </si>
  <si>
    <r>
      <t>邮 政 编 码</t>
    </r>
    <r>
      <rPr>
        <b/>
        <u/>
        <sz val="14"/>
        <rFont val="宋体"/>
        <charset val="134"/>
      </rPr>
      <t xml:space="preserve">              466713                      </t>
    </r>
  </si>
  <si>
    <r>
      <t>财务负责人</t>
    </r>
    <r>
      <rPr>
        <b/>
        <u/>
        <sz val="14"/>
        <rFont val="宋体"/>
        <charset val="134"/>
      </rPr>
      <t xml:space="preserve">               夏令昌                    </t>
    </r>
  </si>
  <si>
    <r>
      <t>填  表  人</t>
    </r>
    <r>
      <rPr>
        <b/>
        <u/>
        <sz val="14"/>
        <rFont val="宋体"/>
        <charset val="134"/>
      </rPr>
      <t xml:space="preserve">               夏令昌                       </t>
    </r>
  </si>
  <si>
    <r>
      <t>电      话</t>
    </r>
    <r>
      <rPr>
        <b/>
        <u/>
        <sz val="14"/>
        <rFont val="宋体"/>
        <charset val="134"/>
      </rPr>
      <t xml:space="preserve">            13633944668                               </t>
    </r>
  </si>
  <si>
    <r>
      <t>传      真</t>
    </r>
    <r>
      <rPr>
        <b/>
        <u/>
        <sz val="14"/>
        <rFont val="宋体"/>
        <charset val="134"/>
      </rPr>
      <t xml:space="preserve">                                       </t>
    </r>
  </si>
  <si>
    <t>　　　　学校盖章</t>
  </si>
  <si>
    <t>　　　年　　月　　日</t>
  </si>
  <si>
    <t>表1：</t>
  </si>
  <si>
    <t>幼儿园基本情况调查表</t>
  </si>
  <si>
    <t>单位：人.元</t>
  </si>
  <si>
    <t>项          目</t>
  </si>
  <si>
    <t>栏次及关系</t>
  </si>
  <si>
    <t>2022年</t>
  </si>
  <si>
    <t>2023年</t>
  </si>
  <si>
    <t>2024年</t>
  </si>
  <si>
    <t>备注</t>
  </si>
  <si>
    <t>一、班级数（个）</t>
  </si>
  <si>
    <t>二、学生总数（人）</t>
  </si>
  <si>
    <t>三、享受助（奖）学金学生人数（人）</t>
  </si>
  <si>
    <t>四、单位定编人数（人）</t>
  </si>
  <si>
    <t>五、教职工总数（人）</t>
  </si>
  <si>
    <t>（一）在职教职工人数</t>
  </si>
  <si>
    <t xml:space="preserve"> 其中：临时人员人数</t>
  </si>
  <si>
    <t>（二）离、退休人数</t>
  </si>
  <si>
    <t>（三）其他人员</t>
  </si>
  <si>
    <t>六、固定资产年末总值（元）</t>
  </si>
  <si>
    <t>（一）房屋建筑物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</si>
  <si>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、办公用房</t>
    </r>
  </si>
  <si>
    <r>
      <rPr>
        <sz val="10"/>
        <rFont val="Times New Roman"/>
        <charset val="134"/>
      </rPr>
      <t>2</t>
    </r>
    <r>
      <rPr>
        <sz val="10"/>
        <rFont val="宋体"/>
        <charset val="134"/>
      </rPr>
      <t>、教学</t>
    </r>
    <r>
      <rPr>
        <sz val="10"/>
        <rFont val="宋体"/>
        <charset val="134"/>
      </rPr>
      <t>用房</t>
    </r>
  </si>
  <si>
    <r>
      <rPr>
        <sz val="10"/>
        <rFont val="Times New Roman"/>
        <charset val="134"/>
      </rPr>
      <t>3</t>
    </r>
    <r>
      <rPr>
        <sz val="10"/>
        <rFont val="宋体"/>
        <charset val="134"/>
      </rPr>
      <t>、学生宿舍用房</t>
    </r>
  </si>
  <si>
    <r>
      <rPr>
        <sz val="10"/>
        <rFont val="Times New Roman"/>
        <charset val="134"/>
      </rPr>
      <t>4</t>
    </r>
    <r>
      <rPr>
        <sz val="10"/>
        <rFont val="宋体"/>
        <charset val="134"/>
      </rPr>
      <t>、其他</t>
    </r>
  </si>
  <si>
    <t>（二）专用设备</t>
  </si>
  <si>
    <t>（三）一般设备</t>
  </si>
  <si>
    <t>（四）交通工具</t>
  </si>
  <si>
    <t>（五）图书</t>
  </si>
  <si>
    <t>（六）其他固定资产</t>
  </si>
  <si>
    <t>七、年总收入</t>
  </si>
  <si>
    <t>八、年总支出</t>
  </si>
  <si>
    <t>表2：</t>
  </si>
  <si>
    <t>保教费成本支出明细表</t>
  </si>
  <si>
    <t>项   目</t>
  </si>
  <si>
    <t>备  注</t>
  </si>
  <si>
    <t>一、人员支出</t>
  </si>
  <si>
    <t>1=2+3+4+5</t>
  </si>
  <si>
    <t>1、人员工资</t>
  </si>
  <si>
    <t>2、福利费</t>
  </si>
  <si>
    <t>3、社会保障费</t>
  </si>
  <si>
    <t>4、其他人员支出</t>
  </si>
  <si>
    <t>二、公用支出</t>
  </si>
  <si>
    <t>6=7+…+13</t>
  </si>
  <si>
    <t>1、维修费</t>
  </si>
  <si>
    <t>2、保洁费</t>
  </si>
  <si>
    <t>3、水电费</t>
  </si>
  <si>
    <t>4、管理费</t>
  </si>
  <si>
    <t>含物业费</t>
  </si>
  <si>
    <t>5、取暖费</t>
  </si>
  <si>
    <t>6、降温费</t>
  </si>
  <si>
    <t>7、其他</t>
  </si>
  <si>
    <t>三、固定资产折旧</t>
  </si>
  <si>
    <t>14=15+16</t>
  </si>
  <si>
    <t>（一）房屋折旧</t>
  </si>
  <si>
    <t>（二）设备折旧</t>
  </si>
  <si>
    <t>16=17+18+19+20+21+22</t>
  </si>
  <si>
    <t>其中：1、空调</t>
  </si>
  <si>
    <t>2、床</t>
  </si>
  <si>
    <t>3、桌椅</t>
  </si>
  <si>
    <t>4、衣柜</t>
  </si>
  <si>
    <t>5、宿舍监控设备</t>
  </si>
  <si>
    <t>6、其他资产</t>
  </si>
  <si>
    <t>四、其他支出</t>
  </si>
  <si>
    <t>学生险</t>
  </si>
  <si>
    <t>五、成本冲减额</t>
  </si>
  <si>
    <t>财政拨款（补助）及其他成本冲减金额等</t>
  </si>
  <si>
    <t>六、保教费总成本</t>
  </si>
  <si>
    <t>25=1+6+14+23-24</t>
  </si>
  <si>
    <t>七、保教费总人数</t>
  </si>
  <si>
    <t>八、年度生均单位成本</t>
  </si>
  <si>
    <t>27=25/26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</si>
</sst>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,##0.00_);[Red]\(#,##0.00\)"/>
  </numFmts>
  <fonts count="45">
    <font>
      <sz val="12"/>
      <name val="宋体"/>
      <charset val="134"/>
    </font>
    <font>
      <sz val="12"/>
      <color rgb="FF000000"/>
      <name val="宋体"/>
      <charset val="134"/>
    </font>
    <font>
      <sz val="22"/>
      <color indexed="8"/>
      <name val="方正小标宋简体"/>
      <charset val="134"/>
    </font>
    <font>
      <sz val="12"/>
      <name val="方正小标宋简体"/>
      <charset val="134"/>
    </font>
    <font>
      <sz val="10.5"/>
      <color rgb="FF000000"/>
      <name val="宋体"/>
      <charset val="134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22"/>
      <name val="方正小标宋简体"/>
      <charset val="134"/>
    </font>
    <font>
      <b/>
      <sz val="16"/>
      <name val="华文中宋"/>
      <charset val="134"/>
    </font>
    <font>
      <b/>
      <sz val="11"/>
      <name val="宋体"/>
      <charset val="134"/>
    </font>
    <font>
      <b/>
      <sz val="10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0.5"/>
      <name val="微软雅黑"/>
      <charset val="134"/>
    </font>
    <font>
      <sz val="10"/>
      <name val="Times New Roman"/>
      <charset val="134"/>
    </font>
    <font>
      <sz val="11"/>
      <name val="楷体_GB2312"/>
      <charset val="134"/>
    </font>
    <font>
      <sz val="10"/>
      <name val="楷体_GB2312"/>
      <charset val="134"/>
    </font>
    <font>
      <b/>
      <sz val="22"/>
      <name val="华文中宋"/>
      <charset val="134"/>
    </font>
    <font>
      <b/>
      <sz val="14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b/>
      <u/>
      <sz val="14"/>
      <name val="宋体"/>
      <charset val="134"/>
    </font>
    <font>
      <b/>
      <sz val="2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23" fillId="0" borderId="0">
      <alignment vertical="center"/>
    </xf>
    <xf numFmtId="0" fontId="24" fillId="0" borderId="0">
      <alignment vertical="center"/>
    </xf>
    <xf numFmtId="0" fontId="25" fillId="2" borderId="9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0" borderId="10">
      <alignment vertical="center"/>
    </xf>
    <xf numFmtId="0" fontId="30" fillId="0" borderId="10">
      <alignment vertical="center"/>
    </xf>
    <xf numFmtId="0" fontId="31" fillId="0" borderId="11">
      <alignment vertical="center"/>
    </xf>
    <xf numFmtId="0" fontId="31" fillId="0" borderId="0">
      <alignment vertical="center"/>
    </xf>
    <xf numFmtId="0" fontId="32" fillId="3" borderId="12">
      <alignment vertical="center"/>
    </xf>
    <xf numFmtId="0" fontId="33" fillId="4" borderId="13">
      <alignment vertical="center"/>
    </xf>
    <xf numFmtId="0" fontId="34" fillId="4" borderId="12">
      <alignment vertical="center"/>
    </xf>
    <xf numFmtId="0" fontId="35" fillId="5" borderId="14">
      <alignment vertical="center"/>
    </xf>
    <xf numFmtId="0" fontId="36" fillId="0" borderId="15">
      <alignment vertical="center"/>
    </xf>
    <xf numFmtId="0" fontId="37" fillId="0" borderId="16">
      <alignment vertical="center"/>
    </xf>
    <xf numFmtId="0" fontId="38" fillId="6" borderId="0">
      <alignment vertical="center"/>
    </xf>
    <xf numFmtId="0" fontId="39" fillId="7" borderId="0">
      <alignment vertical="center"/>
    </xf>
    <xf numFmtId="0" fontId="40" fillId="8" borderId="0">
      <alignment vertical="center"/>
    </xf>
    <xf numFmtId="0" fontId="41" fillId="9" borderId="0">
      <alignment vertical="center"/>
    </xf>
    <xf numFmtId="0" fontId="42" fillId="10" borderId="0">
      <alignment vertical="center"/>
    </xf>
    <xf numFmtId="0" fontId="42" fillId="11" borderId="0">
      <alignment vertical="center"/>
    </xf>
    <xf numFmtId="0" fontId="41" fillId="12" borderId="0">
      <alignment vertical="center"/>
    </xf>
    <xf numFmtId="0" fontId="41" fillId="13" borderId="0">
      <alignment vertical="center"/>
    </xf>
    <xf numFmtId="0" fontId="42" fillId="14" borderId="0">
      <alignment vertical="center"/>
    </xf>
    <xf numFmtId="0" fontId="42" fillId="15" borderId="0">
      <alignment vertical="center"/>
    </xf>
    <xf numFmtId="0" fontId="41" fillId="16" borderId="0">
      <alignment vertical="center"/>
    </xf>
    <xf numFmtId="0" fontId="41" fillId="17" borderId="0">
      <alignment vertical="center"/>
    </xf>
    <xf numFmtId="0" fontId="42" fillId="18" borderId="0">
      <alignment vertical="center"/>
    </xf>
    <xf numFmtId="0" fontId="42" fillId="19" borderId="0">
      <alignment vertical="center"/>
    </xf>
    <xf numFmtId="0" fontId="41" fillId="20" borderId="0">
      <alignment vertical="center"/>
    </xf>
    <xf numFmtId="0" fontId="41" fillId="21" borderId="0">
      <alignment vertical="center"/>
    </xf>
    <xf numFmtId="0" fontId="42" fillId="22" borderId="0">
      <alignment vertical="center"/>
    </xf>
    <xf numFmtId="0" fontId="42" fillId="23" borderId="0">
      <alignment vertical="center"/>
    </xf>
    <xf numFmtId="0" fontId="41" fillId="24" borderId="0">
      <alignment vertical="center"/>
    </xf>
    <xf numFmtId="0" fontId="41" fillId="25" borderId="0">
      <alignment vertical="center"/>
    </xf>
    <xf numFmtId="0" fontId="42" fillId="26" borderId="0">
      <alignment vertical="center"/>
    </xf>
    <xf numFmtId="0" fontId="42" fillId="27" borderId="0">
      <alignment vertical="center"/>
    </xf>
    <xf numFmtId="0" fontId="41" fillId="28" borderId="0">
      <alignment vertical="center"/>
    </xf>
    <xf numFmtId="0" fontId="41" fillId="29" borderId="0">
      <alignment vertical="center"/>
    </xf>
    <xf numFmtId="0" fontId="42" fillId="30" borderId="0">
      <alignment vertical="center"/>
    </xf>
    <xf numFmtId="0" fontId="42" fillId="31" borderId="0">
      <alignment vertical="center"/>
    </xf>
    <xf numFmtId="0" fontId="41" fillId="32" borderId="0">
      <alignment vertical="center"/>
    </xf>
  </cellStyleXfs>
  <cellXfs count="72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right" vertical="center"/>
    </xf>
    <xf numFmtId="0" fontId="1" fillId="0" borderId="0" xfId="0" applyFont="1" applyBorder="1" applyAlignment="1">
      <alignment vertical="center" wrapText="1"/>
    </xf>
    <xf numFmtId="0" fontId="0" fillId="0" borderId="0" xfId="0" applyFont="1" applyBorder="1">
      <alignment vertical="center"/>
    </xf>
    <xf numFmtId="0" fontId="0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right" vertical="center"/>
    </xf>
    <xf numFmtId="0" fontId="4" fillId="0" borderId="0" xfId="0" applyFont="1" applyBorder="1" applyAlignment="1">
      <alignment vertical="center" wrapText="1"/>
    </xf>
    <xf numFmtId="0" fontId="0" fillId="0" borderId="0" xfId="0" applyBorder="1">
      <alignment vertical="center"/>
    </xf>
    <xf numFmtId="0" fontId="0" fillId="0" borderId="0" xfId="0" applyBorder="1" applyAlignment="1">
      <alignment horizontal="right"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176" fontId="7" fillId="0" borderId="1" xfId="0" applyNumberFormat="1" applyFon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right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right" vertical="center" wrapText="1"/>
    </xf>
    <xf numFmtId="0" fontId="7" fillId="0" borderId="1" xfId="0" applyFont="1" applyFill="1" applyBorder="1" applyAlignment="1">
      <alignment horizontal="right" vertical="center"/>
    </xf>
    <xf numFmtId="176" fontId="7" fillId="0" borderId="3" xfId="0" applyNumberFormat="1" applyFont="1" applyFill="1" applyBorder="1" applyAlignment="1">
      <alignment horizontal="right" vertical="center"/>
    </xf>
    <xf numFmtId="0" fontId="0" fillId="0" borderId="0" xfId="0" applyFont="1" applyFill="1" applyAlignment="1" applyProtection="1">
      <alignment horizontal="center" vertical="center"/>
      <protection locked="0"/>
    </xf>
    <xf numFmtId="0" fontId="8" fillId="0" borderId="0" xfId="0" applyFont="1" applyFill="1" applyAlignment="1" applyProtection="1">
      <alignment vertical="center"/>
      <protection locked="0"/>
    </xf>
    <xf numFmtId="0" fontId="8" fillId="0" borderId="0" xfId="0" applyFont="1" applyFill="1" applyBorder="1" applyAlignment="1" applyProtection="1">
      <alignment vertical="center"/>
      <protection locked="0"/>
    </xf>
    <xf numFmtId="177" fontId="8" fillId="0" borderId="0" xfId="0" applyNumberFormat="1" applyFont="1" applyFill="1" applyAlignment="1" applyProtection="1">
      <alignment vertical="center"/>
      <protection locked="0"/>
    </xf>
    <xf numFmtId="43" fontId="8" fillId="0" borderId="0" xfId="0" applyNumberFormat="1" applyFont="1" applyFill="1" applyAlignment="1" applyProtection="1">
      <alignment vertical="center"/>
      <protection locked="0"/>
    </xf>
    <xf numFmtId="0" fontId="0" fillId="0" borderId="0" xfId="0" applyFill="1" applyAlignment="1" applyProtection="1">
      <alignment vertical="center"/>
      <protection locked="0"/>
    </xf>
    <xf numFmtId="0" fontId="0" fillId="0" borderId="0" xfId="0" applyFill="1" applyAlignment="1" applyProtection="1">
      <alignment vertical="center" wrapText="1"/>
      <protection locked="0"/>
    </xf>
    <xf numFmtId="0" fontId="9" fillId="0" borderId="0" xfId="0" applyFont="1" applyFill="1" applyBorder="1" applyAlignment="1" applyProtection="1">
      <alignment horizontal="center" vertical="center"/>
    </xf>
    <xf numFmtId="0" fontId="9" fillId="0" borderId="0" xfId="0" applyFont="1" applyFill="1" applyBorder="1" applyAlignment="1">
      <alignment vertical="center"/>
    </xf>
    <xf numFmtId="0" fontId="10" fillId="0" borderId="4" xfId="0" applyFont="1" applyFill="1" applyBorder="1" applyAlignment="1" applyProtection="1">
      <alignment horizontal="center" vertical="center"/>
    </xf>
    <xf numFmtId="0" fontId="0" fillId="0" borderId="4" xfId="0" applyFill="1" applyBorder="1" applyAlignment="1">
      <alignment vertical="center"/>
    </xf>
    <xf numFmtId="0" fontId="11" fillId="0" borderId="1" xfId="0" applyFont="1" applyFill="1" applyBorder="1" applyAlignment="1" applyProtection="1">
      <alignment horizontal="center" vertical="center"/>
    </xf>
    <xf numFmtId="0" fontId="12" fillId="0" borderId="1" xfId="0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/>
      <protection locked="0"/>
    </xf>
    <xf numFmtId="0" fontId="0" fillId="0" borderId="1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horizontal="left" vertical="center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vertical="center"/>
    </xf>
    <xf numFmtId="0" fontId="15" fillId="0" borderId="1" xfId="0" applyFont="1" applyFill="1" applyBorder="1" applyAlignment="1" applyProtection="1">
      <alignment horizontal="center" vertical="center" wrapText="1"/>
    </xf>
    <xf numFmtId="0" fontId="16" fillId="0" borderId="1" xfId="0" applyFont="1" applyFill="1" applyBorder="1" applyAlignment="1" applyProtection="1">
      <alignment horizontal="center" vertical="center"/>
      <protection locked="0"/>
    </xf>
    <xf numFmtId="0" fontId="16" fillId="0" borderId="1" xfId="0" applyFont="1" applyFill="1" applyBorder="1" applyAlignment="1" applyProtection="1">
      <alignment horizontal="center" vertical="center" wrapText="1"/>
    </xf>
    <xf numFmtId="0" fontId="16" fillId="0" borderId="5" xfId="0" applyFont="1" applyFill="1" applyBorder="1" applyAlignment="1" applyProtection="1">
      <alignment horizontal="center" vertical="center" wrapText="1"/>
    </xf>
    <xf numFmtId="0" fontId="16" fillId="0" borderId="6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horizontal="left" vertical="center" indent="1"/>
    </xf>
    <xf numFmtId="0" fontId="8" fillId="0" borderId="1" xfId="0" applyFont="1" applyFill="1" applyBorder="1" applyAlignment="1" applyProtection="1">
      <alignment horizontal="left" vertical="center" indent="2"/>
    </xf>
    <xf numFmtId="0" fontId="8" fillId="0" borderId="0" xfId="0" applyFont="1" applyFill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8" fillId="0" borderId="6" xfId="0" applyFont="1" applyFill="1" applyBorder="1" applyAlignment="1" applyProtection="1">
      <alignment vertical="center"/>
      <protection locked="0"/>
    </xf>
    <xf numFmtId="0" fontId="16" fillId="0" borderId="6" xfId="0" applyFont="1" applyFill="1" applyBorder="1" applyAlignment="1" applyProtection="1">
      <alignment horizontal="center" vertical="center" wrapText="1"/>
    </xf>
    <xf numFmtId="176" fontId="8" fillId="0" borderId="1" xfId="0" applyNumberFormat="1" applyFont="1" applyFill="1" applyBorder="1" applyAlignment="1" applyProtection="1">
      <alignment horizontal="right" vertical="center" wrapText="1"/>
    </xf>
    <xf numFmtId="0" fontId="8" fillId="0" borderId="1" xfId="0" applyFont="1" applyFill="1" applyBorder="1" applyAlignment="1" applyProtection="1">
      <alignment vertical="center"/>
      <protection locked="0"/>
    </xf>
    <xf numFmtId="4" fontId="17" fillId="0" borderId="1" xfId="0" applyNumberFormat="1" applyFont="1" applyBorder="1">
      <alignment vertical="center"/>
    </xf>
    <xf numFmtId="0" fontId="18" fillId="0" borderId="1" xfId="0" applyFont="1" applyFill="1" applyBorder="1" applyAlignment="1" applyProtection="1">
      <alignment horizontal="left" vertical="center" indent="2"/>
    </xf>
    <xf numFmtId="176" fontId="8" fillId="0" borderId="1" xfId="0" applyNumberFormat="1" applyFont="1" applyFill="1" applyBorder="1" applyAlignment="1" applyProtection="1">
      <alignment horizontal="right" vertical="center"/>
      <protection locked="0"/>
    </xf>
    <xf numFmtId="176" fontId="8" fillId="0" borderId="1" xfId="0" applyNumberFormat="1" applyFont="1" applyFill="1" applyBorder="1" applyAlignment="1" applyProtection="1">
      <alignment vertical="center" wrapText="1"/>
    </xf>
    <xf numFmtId="0" fontId="8" fillId="0" borderId="7" xfId="0" applyFont="1" applyFill="1" applyBorder="1" applyAlignment="1" applyProtection="1">
      <alignment horizontal="left" vertical="center"/>
    </xf>
    <xf numFmtId="0" fontId="8" fillId="0" borderId="5" xfId="0" applyFont="1" applyFill="1" applyBorder="1" applyAlignment="1" applyProtection="1">
      <alignment horizontal="left" vertical="center"/>
    </xf>
    <xf numFmtId="0" fontId="19" fillId="0" borderId="8" xfId="0" applyFont="1" applyFill="1" applyBorder="1" applyAlignment="1" applyProtection="1">
      <alignment horizontal="left" vertical="center"/>
    </xf>
    <xf numFmtId="0" fontId="19" fillId="0" borderId="0" xfId="0" applyFont="1" applyFill="1" applyBorder="1" applyAlignment="1" applyProtection="1">
      <alignment horizontal="left" vertical="center"/>
    </xf>
    <xf numFmtId="177" fontId="8" fillId="0" borderId="0" xfId="0" applyNumberFormat="1" applyFont="1" applyFill="1" applyAlignment="1" applyProtection="1">
      <alignment horizontal="left" vertical="center"/>
      <protection locked="0"/>
    </xf>
    <xf numFmtId="43" fontId="8" fillId="0" borderId="0" xfId="0" applyNumberFormat="1" applyFont="1" applyFill="1" applyAlignment="1" applyProtection="1">
      <alignment vertical="center"/>
    </xf>
    <xf numFmtId="43" fontId="8" fillId="0" borderId="0" xfId="0" applyNumberFormat="1" applyFont="1" applyFill="1" applyAlignment="1" applyProtection="1">
      <alignment vertical="center" wrapText="1"/>
    </xf>
    <xf numFmtId="0" fontId="20" fillId="0" borderId="0" xfId="0" applyFont="1" applyFill="1" applyAlignment="1" applyProtection="1">
      <alignment vertical="center"/>
    </xf>
    <xf numFmtId="0" fontId="20" fillId="0" borderId="0" xfId="0" applyFont="1" applyFill="1" applyAlignment="1" applyProtection="1">
      <alignment vertical="center" wrapText="1"/>
    </xf>
    <xf numFmtId="0" fontId="8" fillId="0" borderId="0" xfId="0" applyFont="1" applyFill="1" applyAlignment="1" applyProtection="1">
      <alignment vertical="center" wrapText="1"/>
      <protection locked="0"/>
    </xf>
    <xf numFmtId="0" fontId="21" fillId="0" borderId="0" xfId="0" applyFont="1" applyAlignment="1">
      <alignment horizontal="center" vertical="center" wrapText="1"/>
    </xf>
    <xf numFmtId="0" fontId="22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tabSelected="1" workbookViewId="0">
      <selection activeCell="H9" sqref="H9"/>
    </sheetView>
  </sheetViews>
  <sheetFormatPr defaultColWidth="9" defaultRowHeight="14.25" customHeight="1" outlineLevelCol="5"/>
  <cols>
    <col min="1" max="1" width="8.575"/>
    <col min="2" max="2" width="24.5" customWidth="1"/>
    <col min="3" max="4" width="8.575"/>
    <col min="5" max="5" width="21" customWidth="1"/>
  </cols>
  <sheetData>
    <row r="1" ht="27" customHeight="1"/>
    <row r="2" ht="44.25" customHeight="1" spans="1:5">
      <c r="A2" s="70" t="s">
        <v>0</v>
      </c>
    </row>
    <row r="3" ht="29.1" customHeight="1" spans="1:5">
      <c r="A3" s="70"/>
    </row>
    <row r="4" ht="45.95" customHeight="1" spans="1:5">
      <c r="A4" s="10"/>
      <c r="B4" s="71" t="s">
        <v>1</v>
      </c>
      <c r="C4" s="71"/>
      <c r="D4" s="71"/>
      <c r="E4" s="71"/>
    </row>
    <row r="5" ht="45.95" customHeight="1" spans="1:5">
      <c r="A5" s="10"/>
      <c r="B5" s="71" t="s">
        <v>2</v>
      </c>
      <c r="C5" s="71"/>
      <c r="D5" s="71"/>
      <c r="E5" s="71"/>
    </row>
    <row r="6" ht="45.95" customHeight="1" spans="1:5">
      <c r="A6" s="10"/>
      <c r="B6" s="71" t="s">
        <v>3</v>
      </c>
      <c r="C6" s="71"/>
      <c r="D6" s="71"/>
      <c r="E6" s="71"/>
    </row>
    <row r="7" ht="45.95" customHeight="1" spans="1:5">
      <c r="A7" s="10"/>
      <c r="B7" s="71" t="s">
        <v>4</v>
      </c>
      <c r="C7" s="71"/>
      <c r="D7" s="71"/>
      <c r="E7" s="71"/>
    </row>
    <row r="8" ht="45.95" customHeight="1" spans="1:5">
      <c r="A8" s="10"/>
      <c r="B8" s="71" t="s">
        <v>5</v>
      </c>
      <c r="C8" s="71"/>
      <c r="D8" s="71"/>
      <c r="E8" s="71"/>
    </row>
    <row r="9" ht="45.95" customHeight="1" spans="1:5">
      <c r="A9" s="10"/>
      <c r="B9" s="71" t="s">
        <v>6</v>
      </c>
      <c r="C9" s="71"/>
      <c r="D9" s="71"/>
      <c r="E9" s="71"/>
    </row>
    <row r="10" ht="45.95" customHeight="1" spans="1:5">
      <c r="A10" s="10"/>
      <c r="B10" s="71" t="s">
        <v>7</v>
      </c>
      <c r="C10" s="71"/>
      <c r="D10" s="71"/>
      <c r="E10" s="71"/>
    </row>
    <row r="11" ht="45.95" customHeight="1" spans="1:5">
      <c r="A11" s="10"/>
      <c r="B11" s="71" t="s">
        <v>8</v>
      </c>
      <c r="C11" s="71"/>
      <c r="D11" s="71"/>
      <c r="E11" s="71"/>
    </row>
    <row r="12" ht="45.95" customHeight="1" spans="1:5">
      <c r="A12" s="10"/>
      <c r="B12" s="71" t="s">
        <v>9</v>
      </c>
      <c r="C12" s="71"/>
      <c r="D12" s="71"/>
      <c r="E12" s="71"/>
    </row>
    <row r="13" ht="48" customHeight="1" spans="1:5">
      <c r="A13" s="10"/>
      <c r="B13" s="10"/>
      <c r="C13" s="10"/>
      <c r="D13" s="71" t="s">
        <v>10</v>
      </c>
      <c r="E13" s="10"/>
    </row>
    <row r="14" ht="48" customHeight="1" spans="1:5">
      <c r="A14" s="10"/>
      <c r="B14" s="10"/>
      <c r="C14" s="10"/>
      <c r="D14" s="71" t="s">
        <v>11</v>
      </c>
      <c r="E14" s="10"/>
    </row>
  </sheetData>
  <mergeCells count="12">
    <mergeCell ref="A2:F2"/>
    <mergeCell ref="B4:E4"/>
    <mergeCell ref="B5:E5"/>
    <mergeCell ref="B6:E6"/>
    <mergeCell ref="B7:E7"/>
    <mergeCell ref="B8:E8"/>
    <mergeCell ref="B9:E9"/>
    <mergeCell ref="B10:E10"/>
    <mergeCell ref="B11:E11"/>
    <mergeCell ref="B12:E12"/>
    <mergeCell ref="D13:E13"/>
    <mergeCell ref="D14:E14"/>
  </mergeCells>
  <pageMargins left="0.751389" right="0.751389" top="1" bottom="1" header="0.511111" footer="1"/>
  <pageSetup paperSize="9" scale="9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9"/>
  <sheetViews>
    <sheetView workbookViewId="0">
      <selection activeCell="B22" sqref="B22"/>
    </sheetView>
  </sheetViews>
  <sheetFormatPr defaultColWidth="8.8" defaultRowHeight="21.75" customHeight="1" outlineLevelCol="5"/>
  <cols>
    <col min="1" max="1" width="29" style="29" customWidth="1"/>
    <col min="2" max="2" width="6.7" style="30" customWidth="1"/>
    <col min="3" max="3" width="16" style="30" customWidth="1"/>
    <col min="4" max="5" width="16" style="29" customWidth="1"/>
    <col min="6" max="6" width="11.3" style="29" customWidth="1"/>
    <col min="7" max="29" width="9" style="29" customWidth="1"/>
    <col min="30" max="257" width="8.8" style="29" customWidth="1"/>
  </cols>
  <sheetData>
    <row r="1" customHeight="1" spans="1:6">
      <c r="A1" s="29" t="s">
        <v>12</v>
      </c>
    </row>
    <row r="2" ht="33.95" customHeight="1" spans="1:6">
      <c r="A2" s="31" t="s">
        <v>13</v>
      </c>
      <c r="B2" s="31"/>
      <c r="C2" s="31"/>
      <c r="D2" s="32"/>
      <c r="E2" s="32"/>
      <c r="F2" s="32"/>
    </row>
    <row r="3" ht="18" customHeight="1" spans="1:6">
      <c r="A3" s="33"/>
      <c r="B3" s="33"/>
      <c r="C3" s="33"/>
      <c r="D3" s="34"/>
      <c r="E3" s="34"/>
      <c r="F3" s="34" t="s">
        <v>14</v>
      </c>
    </row>
    <row r="4" s="24" customFormat="1" ht="33" customHeight="1" spans="1:6">
      <c r="A4" s="35" t="s">
        <v>15</v>
      </c>
      <c r="B4" s="36" t="s">
        <v>16</v>
      </c>
      <c r="C4" s="35" t="s">
        <v>17</v>
      </c>
      <c r="D4" s="37" t="s">
        <v>18</v>
      </c>
      <c r="E4" s="37" t="s">
        <v>19</v>
      </c>
      <c r="F4" s="38" t="s">
        <v>20</v>
      </c>
    </row>
    <row r="5" s="24" customFormat="1" ht="27" customHeight="1" spans="1:6">
      <c r="A5" s="39" t="s">
        <v>21</v>
      </c>
      <c r="B5" s="40">
        <v>1</v>
      </c>
      <c r="C5" s="41">
        <v>3</v>
      </c>
      <c r="D5" s="38">
        <v>3</v>
      </c>
      <c r="E5" s="38">
        <v>3</v>
      </c>
      <c r="F5" s="38"/>
    </row>
    <row r="6" s="25" customFormat="1" ht="27" customHeight="1" spans="1:6">
      <c r="A6" s="42" t="s">
        <v>22</v>
      </c>
      <c r="B6" s="40">
        <v>2</v>
      </c>
      <c r="C6" s="43">
        <v>78</v>
      </c>
      <c r="D6" s="18">
        <v>67</v>
      </c>
      <c r="E6" s="18">
        <v>45</v>
      </c>
      <c r="F6" s="44"/>
    </row>
    <row r="7" s="25" customFormat="1" ht="27" customHeight="1" spans="1:6">
      <c r="A7" s="39" t="s">
        <v>23</v>
      </c>
      <c r="B7" s="40">
        <v>3</v>
      </c>
      <c r="C7" s="45"/>
      <c r="D7" s="45"/>
      <c r="E7" s="45"/>
      <c r="F7" s="44"/>
    </row>
    <row r="8" s="25" customFormat="1" ht="27" customHeight="1" spans="1:6">
      <c r="A8" s="42" t="s">
        <v>24</v>
      </c>
      <c r="B8" s="40">
        <v>4</v>
      </c>
      <c r="C8" s="45"/>
      <c r="D8" s="44"/>
      <c r="E8" s="44"/>
      <c r="F8" s="44"/>
    </row>
    <row r="9" s="25" customFormat="1" ht="27" customHeight="1" spans="1:6">
      <c r="A9" s="39" t="s">
        <v>25</v>
      </c>
      <c r="B9" s="40">
        <v>5</v>
      </c>
      <c r="C9" s="46">
        <v>7</v>
      </c>
      <c r="D9" s="44">
        <v>6</v>
      </c>
      <c r="E9" s="44">
        <v>6</v>
      </c>
      <c r="F9" s="47"/>
    </row>
    <row r="10" s="25" customFormat="1" ht="27" customHeight="1" spans="1:6">
      <c r="A10" s="48" t="s">
        <v>26</v>
      </c>
      <c r="B10" s="40">
        <v>6</v>
      </c>
      <c r="C10" s="46"/>
      <c r="D10" s="44"/>
      <c r="E10" s="44"/>
      <c r="F10" s="47"/>
    </row>
    <row r="11" s="25" customFormat="1" ht="27" customHeight="1" spans="1:6">
      <c r="A11" s="49" t="s">
        <v>27</v>
      </c>
      <c r="B11" s="40">
        <v>7</v>
      </c>
      <c r="C11" s="50"/>
      <c r="D11" s="51"/>
      <c r="E11" s="51"/>
      <c r="F11" s="52"/>
    </row>
    <row r="12" s="25" customFormat="1" ht="27" customHeight="1" spans="1:6">
      <c r="A12" s="48" t="s">
        <v>28</v>
      </c>
      <c r="B12" s="40">
        <v>8</v>
      </c>
      <c r="C12" s="46"/>
      <c r="D12" s="44"/>
      <c r="E12" s="44"/>
      <c r="F12" s="47"/>
    </row>
    <row r="13" s="25" customFormat="1" ht="27" customHeight="1" spans="1:6">
      <c r="A13" s="48" t="s">
        <v>29</v>
      </c>
      <c r="B13" s="40">
        <v>9</v>
      </c>
      <c r="C13" s="46"/>
      <c r="D13" s="45"/>
      <c r="E13" s="45"/>
      <c r="F13" s="53"/>
    </row>
    <row r="14" s="25" customFormat="1" ht="27" customHeight="1" spans="1:6">
      <c r="A14" s="42" t="s">
        <v>30</v>
      </c>
      <c r="B14" s="40">
        <v>10</v>
      </c>
      <c r="C14" s="54"/>
      <c r="D14" s="54"/>
      <c r="E14" s="54"/>
      <c r="F14" s="55"/>
    </row>
    <row r="15" s="25" customFormat="1" ht="27" customHeight="1" spans="1:6">
      <c r="A15" s="48" t="s">
        <v>31</v>
      </c>
      <c r="B15" s="40">
        <v>11</v>
      </c>
      <c r="C15" s="56"/>
      <c r="D15" s="56"/>
      <c r="E15" s="56"/>
      <c r="F15" s="55"/>
    </row>
    <row r="16" s="25" customFormat="1" ht="27" customHeight="1" spans="1:6">
      <c r="A16" s="57" t="s">
        <v>32</v>
      </c>
      <c r="B16" s="40">
        <v>12</v>
      </c>
      <c r="C16" s="54"/>
      <c r="D16" s="58"/>
      <c r="E16" s="54"/>
      <c r="F16" s="55"/>
    </row>
    <row r="17" s="25" customFormat="1" ht="27" customHeight="1" spans="1:6">
      <c r="A17" s="57" t="s">
        <v>33</v>
      </c>
      <c r="B17" s="40">
        <v>13</v>
      </c>
      <c r="C17" s="56"/>
      <c r="D17" s="56"/>
      <c r="E17" s="56"/>
      <c r="F17" s="55"/>
    </row>
    <row r="18" s="25" customFormat="1" ht="27" customHeight="1" spans="1:6">
      <c r="A18" s="57" t="s">
        <v>34</v>
      </c>
      <c r="B18" s="40">
        <v>14</v>
      </c>
      <c r="C18" s="54"/>
      <c r="D18" s="58"/>
      <c r="E18" s="54"/>
      <c r="F18" s="55"/>
    </row>
    <row r="19" s="25" customFormat="1" ht="27" customHeight="1" spans="1:6">
      <c r="A19" s="57" t="s">
        <v>35</v>
      </c>
      <c r="B19" s="40">
        <v>15</v>
      </c>
      <c r="C19" s="54"/>
      <c r="D19" s="58"/>
      <c r="E19" s="54"/>
      <c r="F19" s="55"/>
    </row>
    <row r="20" s="25" customFormat="1" ht="27" customHeight="1" spans="1:6">
      <c r="A20" s="48" t="s">
        <v>36</v>
      </c>
      <c r="B20" s="40">
        <v>16</v>
      </c>
      <c r="C20" s="54"/>
      <c r="D20" s="58"/>
      <c r="E20" s="54"/>
      <c r="F20" s="55"/>
    </row>
    <row r="21" s="25" customFormat="1" ht="27" customHeight="1" spans="1:6">
      <c r="A21" s="48" t="s">
        <v>37</v>
      </c>
      <c r="B21" s="40">
        <v>17</v>
      </c>
      <c r="C21" s="54"/>
      <c r="D21" s="58"/>
      <c r="E21" s="54"/>
      <c r="F21" s="55"/>
    </row>
    <row r="22" s="25" customFormat="1" ht="27" customHeight="1" spans="1:6">
      <c r="A22" s="48" t="s">
        <v>38</v>
      </c>
      <c r="B22" s="40">
        <v>18</v>
      </c>
      <c r="C22" s="54"/>
      <c r="D22" s="58"/>
      <c r="E22" s="54"/>
      <c r="F22" s="55"/>
    </row>
    <row r="23" s="25" customFormat="1" ht="27" customHeight="1" spans="1:6">
      <c r="A23" s="48" t="s">
        <v>39</v>
      </c>
      <c r="B23" s="40">
        <v>19</v>
      </c>
      <c r="C23" s="54"/>
      <c r="D23" s="54"/>
      <c r="E23" s="54"/>
      <c r="F23" s="55"/>
    </row>
    <row r="24" s="26" customFormat="1" ht="27" customHeight="1" spans="1:6">
      <c r="A24" s="48" t="s">
        <v>40</v>
      </c>
      <c r="B24" s="40">
        <v>20</v>
      </c>
      <c r="C24" s="59"/>
      <c r="D24" s="58"/>
      <c r="E24" s="59"/>
      <c r="F24" s="55"/>
    </row>
    <row r="25" s="26" customFormat="1" ht="27" customHeight="1" spans="1:6">
      <c r="A25" s="60" t="s">
        <v>41</v>
      </c>
      <c r="B25" s="40">
        <v>21</v>
      </c>
      <c r="C25" s="54">
        <v>312000</v>
      </c>
      <c r="D25" s="58">
        <v>267600</v>
      </c>
      <c r="E25" s="58">
        <v>164696</v>
      </c>
      <c r="F25" s="51"/>
    </row>
    <row r="26" s="26" customFormat="1" ht="27" customHeight="1" spans="1:6">
      <c r="A26" s="61" t="s">
        <v>42</v>
      </c>
      <c r="B26" s="40">
        <v>22</v>
      </c>
      <c r="C26" s="54">
        <v>312000</v>
      </c>
      <c r="D26" s="54">
        <v>267600</v>
      </c>
      <c r="E26" s="54">
        <v>164696</v>
      </c>
      <c r="F26" s="51"/>
    </row>
    <row r="27" s="27" customFormat="1" ht="22.5" customHeight="1" spans="1:6">
      <c r="A27" s="62"/>
      <c r="B27" s="62"/>
      <c r="C27" s="62"/>
      <c r="D27" s="63"/>
      <c r="E27" s="64"/>
    </row>
    <row r="28" s="28" customFormat="1" customHeight="1" spans="1:6">
      <c r="A28" s="65"/>
      <c r="B28" s="66"/>
      <c r="C28" s="66"/>
    </row>
    <row r="29" s="25" customFormat="1" customHeight="1" spans="1:6">
      <c r="A29" s="67"/>
      <c r="B29" s="68"/>
      <c r="C29" s="68"/>
      <c r="D29" s="68"/>
      <c r="E29" s="68"/>
    </row>
    <row r="30" s="25" customFormat="1" customHeight="1" spans="1:6">
      <c r="B30" s="69"/>
      <c r="C30" s="69"/>
      <c r="D30" s="69"/>
      <c r="E30" s="69"/>
    </row>
    <row r="31" s="25" customFormat="1" customHeight="1" spans="1:6">
      <c r="B31" s="69"/>
      <c r="C31" s="69"/>
    </row>
    <row r="32" s="25" customFormat="1" customHeight="1" spans="1:6">
      <c r="B32" s="69"/>
      <c r="C32" s="69"/>
    </row>
    <row r="33" s="25" customFormat="1" customHeight="1" spans="2:3">
      <c r="B33" s="69"/>
      <c r="C33" s="69"/>
    </row>
    <row r="34" s="25" customFormat="1" customHeight="1" spans="2:3">
      <c r="B34" s="69"/>
      <c r="C34" s="69"/>
    </row>
    <row r="35" s="25" customFormat="1" customHeight="1" spans="2:3">
      <c r="B35" s="69"/>
      <c r="C35" s="69"/>
    </row>
    <row r="36" s="25" customFormat="1" customHeight="1" spans="2:3">
      <c r="B36" s="69"/>
      <c r="C36" s="69"/>
    </row>
    <row r="37" s="25" customFormat="1" customHeight="1" spans="2:3">
      <c r="B37" s="69"/>
      <c r="C37" s="69"/>
    </row>
    <row r="38" s="25" customFormat="1" customHeight="1" spans="2:3">
      <c r="B38" s="69"/>
      <c r="C38" s="69"/>
    </row>
    <row r="39" s="25" customFormat="1" customHeight="1" spans="2:3">
      <c r="B39" s="69"/>
      <c r="C39" s="69"/>
    </row>
  </sheetData>
  <mergeCells count="2">
    <mergeCell ref="A2:F2"/>
    <mergeCell ref="A27:D27"/>
  </mergeCells>
  <pageMargins left="0.156944" right="0.156944" top="0.590278" bottom="0.393056" header="0" footer="0.590278"/>
  <pageSetup paperSize="9" scale="90" orientation="portrait" horizontalDpi="600" vertic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1"/>
  <sheetViews>
    <sheetView workbookViewId="0">
      <pane ySplit="4" topLeftCell="A5" activePane="bottomLeft" state="frozen"/>
      <selection/>
      <selection pane="bottomLeft" activeCell="I24" sqref="I24"/>
    </sheetView>
  </sheetViews>
  <sheetFormatPr defaultColWidth="9" defaultRowHeight="14.25" customHeight="1" outlineLevelCol="5"/>
  <cols>
    <col min="1" max="1" width="19" customWidth="1"/>
    <col min="2" max="2" width="15.5" customWidth="1"/>
    <col min="3" max="3" width="12.2" style="2" customWidth="1"/>
    <col min="4" max="5" width="11.125" style="2" customWidth="1"/>
    <col min="6" max="6" width="10.5" customWidth="1"/>
  </cols>
  <sheetData>
    <row r="1" spans="1:6">
      <c r="A1" s="3" t="s">
        <v>43</v>
      </c>
      <c r="B1" s="4"/>
      <c r="C1" s="5"/>
      <c r="D1" s="5"/>
      <c r="E1" s="5"/>
      <c r="F1" s="4"/>
    </row>
    <row r="2" ht="33.75" customHeight="1" spans="1:6">
      <c r="A2" s="6" t="s">
        <v>44</v>
      </c>
      <c r="B2" s="7"/>
      <c r="C2" s="8"/>
      <c r="D2" s="8"/>
      <c r="E2" s="8"/>
      <c r="F2" s="7"/>
    </row>
    <row r="3" spans="1:6">
      <c r="A3" s="9"/>
      <c r="B3" s="10"/>
      <c r="C3" s="11"/>
      <c r="D3" s="11"/>
      <c r="E3" s="11"/>
      <c r="F3" s="10"/>
    </row>
    <row r="4" ht="30" customHeight="1" spans="1:6">
      <c r="A4" s="12" t="s">
        <v>45</v>
      </c>
      <c r="B4" s="13" t="s">
        <v>16</v>
      </c>
      <c r="C4" s="14" t="s">
        <v>17</v>
      </c>
      <c r="D4" s="14" t="s">
        <v>18</v>
      </c>
      <c r="E4" s="14" t="s">
        <v>19</v>
      </c>
      <c r="F4" s="13" t="s">
        <v>46</v>
      </c>
    </row>
    <row r="5" s="1" customFormat="1" ht="21.95" customHeight="1" spans="1:6">
      <c r="A5" s="15" t="s">
        <v>47</v>
      </c>
      <c r="B5" s="16" t="s">
        <v>48</v>
      </c>
      <c r="C5" s="17">
        <f>C6+C7+C8+C9</f>
        <v>262460</v>
      </c>
      <c r="D5" s="17">
        <f>D6+D7+D8+D9</f>
        <v>222420</v>
      </c>
      <c r="E5" s="17">
        <f>E6+E7+E8+E9</f>
        <v>154076</v>
      </c>
      <c r="F5" s="18"/>
    </row>
    <row r="6" s="1" customFormat="1" ht="21.95" customHeight="1" spans="1:6">
      <c r="A6" s="16" t="s">
        <v>49</v>
      </c>
      <c r="B6" s="16">
        <v>2</v>
      </c>
      <c r="C6" s="17">
        <v>219860</v>
      </c>
      <c r="D6" s="17">
        <v>181820</v>
      </c>
      <c r="E6" s="17">
        <v>118476</v>
      </c>
      <c r="F6" s="18"/>
    </row>
    <row r="7" s="1" customFormat="1" ht="21.95" customHeight="1" spans="1:6">
      <c r="A7" s="16" t="s">
        <v>50</v>
      </c>
      <c r="B7" s="16">
        <v>3</v>
      </c>
      <c r="C7" s="19"/>
      <c r="D7" s="19"/>
      <c r="E7" s="19"/>
      <c r="F7" s="18"/>
    </row>
    <row r="8" s="1" customFormat="1" ht="21.95" customHeight="1" spans="1:6">
      <c r="A8" s="16" t="s">
        <v>51</v>
      </c>
      <c r="B8" s="16">
        <v>4</v>
      </c>
      <c r="C8" s="17">
        <v>14000</v>
      </c>
      <c r="D8" s="17">
        <v>12000</v>
      </c>
      <c r="E8" s="17">
        <v>12000</v>
      </c>
      <c r="F8" s="18"/>
    </row>
    <row r="9" s="1" customFormat="1" ht="21.95" customHeight="1" spans="1:6">
      <c r="A9" s="16" t="s">
        <v>52</v>
      </c>
      <c r="B9" s="16">
        <v>5</v>
      </c>
      <c r="C9" s="17">
        <v>28600</v>
      </c>
      <c r="D9" s="17">
        <v>28600</v>
      </c>
      <c r="E9" s="17">
        <v>23600</v>
      </c>
      <c r="F9" s="18"/>
    </row>
    <row r="10" s="1" customFormat="1" ht="21.95" customHeight="1" spans="1:6">
      <c r="A10" s="15" t="s">
        <v>53</v>
      </c>
      <c r="B10" s="16" t="s">
        <v>54</v>
      </c>
      <c r="C10" s="17">
        <f>C11+C12+C13+C14+C15+C16+C17</f>
        <v>49540</v>
      </c>
      <c r="D10" s="17">
        <f>D11+D12+D13+D14+D15+D16+D17</f>
        <v>45180</v>
      </c>
      <c r="E10" s="17">
        <f>E11+E12+E13+E14+E15+E16+E17</f>
        <v>28620</v>
      </c>
      <c r="F10" s="18"/>
    </row>
    <row r="11" s="1" customFormat="1" ht="21.95" customHeight="1" spans="1:6">
      <c r="A11" s="16" t="s">
        <v>55</v>
      </c>
      <c r="B11" s="16">
        <v>7</v>
      </c>
      <c r="C11" s="17">
        <v>3360</v>
      </c>
      <c r="D11" s="17">
        <v>2560</v>
      </c>
      <c r="E11" s="17">
        <v>2960</v>
      </c>
      <c r="F11" s="18"/>
    </row>
    <row r="12" s="1" customFormat="1" ht="21.95" customHeight="1" spans="1:6">
      <c r="A12" s="16" t="s">
        <v>56</v>
      </c>
      <c r="B12" s="16">
        <v>8</v>
      </c>
      <c r="C12" s="17">
        <v>1700</v>
      </c>
      <c r="D12" s="17">
        <v>1360</v>
      </c>
      <c r="E12" s="17">
        <v>760</v>
      </c>
      <c r="F12" s="18"/>
    </row>
    <row r="13" s="1" customFormat="1" ht="21.95" customHeight="1" spans="1:6">
      <c r="A13" s="16" t="s">
        <v>57</v>
      </c>
      <c r="B13" s="16">
        <v>9</v>
      </c>
      <c r="C13" s="17">
        <v>7720</v>
      </c>
      <c r="D13" s="17">
        <v>7360</v>
      </c>
      <c r="E13" s="17">
        <v>7200</v>
      </c>
      <c r="F13" s="18"/>
    </row>
    <row r="14" s="1" customFormat="1" ht="21.95" customHeight="1" spans="1:6">
      <c r="A14" s="16" t="s">
        <v>58</v>
      </c>
      <c r="B14" s="16">
        <v>10</v>
      </c>
      <c r="C14" s="19"/>
      <c r="D14" s="19"/>
      <c r="E14" s="19"/>
      <c r="F14" s="20" t="s">
        <v>59</v>
      </c>
    </row>
    <row r="15" s="1" customFormat="1" ht="21.95" customHeight="1" spans="1:6">
      <c r="A15" s="16" t="s">
        <v>60</v>
      </c>
      <c r="B15" s="16">
        <v>11</v>
      </c>
      <c r="C15" s="17"/>
      <c r="D15" s="17"/>
      <c r="E15" s="17"/>
      <c r="F15" s="18"/>
    </row>
    <row r="16" s="1" customFormat="1" ht="21.95" customHeight="1" spans="1:6">
      <c r="A16" s="16" t="s">
        <v>61</v>
      </c>
      <c r="B16" s="16">
        <v>12</v>
      </c>
      <c r="C16" s="17"/>
      <c r="D16" s="17"/>
      <c r="E16" s="17"/>
      <c r="F16" s="18"/>
    </row>
    <row r="17" s="1" customFormat="1" ht="21.95" customHeight="1" spans="1:6">
      <c r="A17" s="16" t="s">
        <v>62</v>
      </c>
      <c r="B17" s="16">
        <v>13</v>
      </c>
      <c r="C17" s="17">
        <v>36760</v>
      </c>
      <c r="D17" s="17">
        <v>33900</v>
      </c>
      <c r="E17" s="17">
        <v>17700</v>
      </c>
      <c r="F17" s="18"/>
    </row>
    <row r="18" s="1" customFormat="1" ht="21.95" customHeight="1" spans="1:6">
      <c r="A18" s="15" t="s">
        <v>63</v>
      </c>
      <c r="B18" s="16" t="s">
        <v>64</v>
      </c>
      <c r="C18" s="17">
        <f>C19+C20</f>
        <v>0</v>
      </c>
      <c r="D18" s="17">
        <f>D19+D20</f>
        <v>0</v>
      </c>
      <c r="E18" s="17">
        <f>E19+E20</f>
        <v>0</v>
      </c>
      <c r="F18" s="18"/>
    </row>
    <row r="19" s="1" customFormat="1" ht="21.95" customHeight="1" spans="1:6">
      <c r="A19" s="16" t="s">
        <v>65</v>
      </c>
      <c r="B19" s="16">
        <v>15</v>
      </c>
      <c r="C19" s="17"/>
      <c r="D19" s="17"/>
      <c r="E19" s="17"/>
      <c r="F19" s="18"/>
    </row>
    <row r="20" s="1" customFormat="1" ht="34" customHeight="1" spans="1:6">
      <c r="A20" s="16" t="s">
        <v>66</v>
      </c>
      <c r="B20" s="16" t="s">
        <v>67</v>
      </c>
      <c r="C20" s="17"/>
      <c r="D20" s="17"/>
      <c r="E20" s="17"/>
      <c r="F20" s="18"/>
    </row>
    <row r="21" s="1" customFormat="1" ht="21.95" customHeight="1" spans="1:6">
      <c r="A21" s="16" t="s">
        <v>68</v>
      </c>
      <c r="B21" s="16">
        <v>17</v>
      </c>
      <c r="C21" s="17"/>
      <c r="D21" s="17"/>
      <c r="E21" s="17"/>
      <c r="F21" s="18"/>
    </row>
    <row r="22" s="1" customFormat="1" ht="21.95" customHeight="1" spans="1:6">
      <c r="A22" s="16" t="s">
        <v>69</v>
      </c>
      <c r="B22" s="16">
        <v>18</v>
      </c>
      <c r="C22" s="17"/>
      <c r="D22" s="17"/>
      <c r="E22" s="17"/>
      <c r="F22" s="18"/>
    </row>
    <row r="23" s="1" customFormat="1" ht="21.95" customHeight="1" spans="1:6">
      <c r="A23" s="16" t="s">
        <v>70</v>
      </c>
      <c r="B23" s="16">
        <v>19</v>
      </c>
      <c r="C23" s="17"/>
      <c r="D23" s="17"/>
      <c r="E23" s="17"/>
      <c r="F23" s="18"/>
    </row>
    <row r="24" s="1" customFormat="1" ht="21.95" customHeight="1" spans="1:6">
      <c r="A24" s="16" t="s">
        <v>71</v>
      </c>
      <c r="B24" s="16">
        <v>20</v>
      </c>
      <c r="C24" s="17"/>
      <c r="D24" s="17"/>
      <c r="E24" s="17"/>
      <c r="F24" s="18"/>
    </row>
    <row r="25" s="1" customFormat="1" ht="21.95" customHeight="1" spans="1:6">
      <c r="A25" s="16" t="s">
        <v>72</v>
      </c>
      <c r="B25" s="16">
        <v>21</v>
      </c>
      <c r="C25" s="17"/>
      <c r="D25" s="17"/>
      <c r="E25" s="17"/>
      <c r="F25" s="18"/>
    </row>
    <row r="26" s="1" customFormat="1" ht="21.95" customHeight="1" spans="1:6">
      <c r="A26" s="16" t="s">
        <v>73</v>
      </c>
      <c r="B26" s="16">
        <v>22</v>
      </c>
      <c r="C26" s="17"/>
      <c r="D26" s="17"/>
      <c r="E26" s="17"/>
      <c r="F26" s="18"/>
    </row>
    <row r="27" s="1" customFormat="1" ht="21.95" customHeight="1" spans="1:6">
      <c r="A27" s="15" t="s">
        <v>74</v>
      </c>
      <c r="B27" s="16">
        <v>23</v>
      </c>
      <c r="C27" s="17"/>
      <c r="D27" s="17"/>
      <c r="E27" s="17"/>
      <c r="F27" s="18" t="s">
        <v>75</v>
      </c>
    </row>
    <row r="28" s="1" customFormat="1" ht="41" customHeight="1" spans="1:6">
      <c r="A28" s="15" t="s">
        <v>76</v>
      </c>
      <c r="B28" s="16">
        <v>24</v>
      </c>
      <c r="C28" s="17"/>
      <c r="D28" s="17"/>
      <c r="E28" s="17"/>
      <c r="F28" s="20" t="s">
        <v>77</v>
      </c>
    </row>
    <row r="29" s="1" customFormat="1" ht="21" customHeight="1" spans="1:6">
      <c r="A29" s="15" t="s">
        <v>78</v>
      </c>
      <c r="B29" s="16" t="s">
        <v>79</v>
      </c>
      <c r="C29" s="17">
        <f>C5+C10+C18+C27-C28</f>
        <v>312000</v>
      </c>
      <c r="D29" s="17">
        <f>D5+D10+D18+D27-D28</f>
        <v>267600</v>
      </c>
      <c r="E29" s="17">
        <f>E5+E10+E18+E27-E28</f>
        <v>182696</v>
      </c>
      <c r="F29" s="18"/>
    </row>
    <row r="30" s="1" customFormat="1" ht="21" customHeight="1" spans="1:6">
      <c r="A30" s="15" t="s">
        <v>80</v>
      </c>
      <c r="B30" s="16">
        <v>26</v>
      </c>
      <c r="C30" s="21">
        <v>78</v>
      </c>
      <c r="D30" s="22">
        <v>67</v>
      </c>
      <c r="E30" s="22">
        <v>45</v>
      </c>
      <c r="F30" s="18"/>
    </row>
    <row r="31" s="1" customFormat="1" ht="24" customHeight="1" spans="1:6">
      <c r="A31" s="15" t="s">
        <v>81</v>
      </c>
      <c r="B31" s="16" t="s">
        <v>82</v>
      </c>
      <c r="C31" s="23">
        <f>C29/C30</f>
        <v>4000</v>
      </c>
      <c r="D31" s="23">
        <f>D29/D30</f>
        <v>3994.02985074627</v>
      </c>
      <c r="E31" s="23">
        <f>E29/E30</f>
        <v>4059.91111111111</v>
      </c>
      <c r="F31" s="18"/>
    </row>
  </sheetData>
  <mergeCells count="3">
    <mergeCell ref="A1:F1"/>
    <mergeCell ref="A2:F2"/>
    <mergeCell ref="A3:F3"/>
  </mergeCells>
  <pageMargins left="0.590278" right="0.590278" top="0.393056" bottom="0.196528" header="0" footer="0.393056"/>
  <pageSetup paperSize="9" scale="9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封面</vt:lpstr>
      <vt:lpstr>学校基本情况表</vt:lpstr>
      <vt:lpstr>学校保教费成本支出明细表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無言以对丶唯有沉默</cp:lastModifiedBy>
  <cp:revision>0</cp:revision>
  <dcterms:created xsi:type="dcterms:W3CDTF">2025-11-17T02:48:00Z</dcterms:created>
  <dcterms:modified xsi:type="dcterms:W3CDTF">2025-11-25T01:47:33Z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96CC12C3D047444894B0BBFB5F588A43_12</vt:lpwstr>
  </property>
  <property fmtid="{D5CDD505-2E9C-101B-9397-08002B2CF9AE}" pid="3" name="KSOProductBuildVer">
    <vt:lpwstr>2052-12.1.0.23542</vt:lpwstr>
  </property>
</Properties>
</file>