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811" firstSheet="1" activeTab="3"/>
  </bookViews>
  <sheets>
    <sheet name="04小学" sheetId="3" r:id="rId1"/>
    <sheet name="05初中" sheetId="4" r:id="rId2"/>
    <sheet name="07民办及九年一贯制学校" sheetId="6" r:id="rId3"/>
    <sheet name="08特教学校" sheetId="7" r:id="rId4"/>
  </sheets>
  <definedNames>
    <definedName name="_xlnm._FilterDatabase" localSheetId="1" hidden="1">'05初中'!$A$4:$AG$24</definedName>
    <definedName name="_xlnm._FilterDatabase" localSheetId="0" hidden="1">'04小学'!$A$3:$G$148</definedName>
    <definedName name="_xlnm.Print_Titles" localSheetId="0">'04小学'!$1:$2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<sst xmlns="http://schemas.openxmlformats.org/spreadsheetml/2006/main" count="1236" uniqueCount="627">
  <si>
    <t>扶沟县义务教育学校名录</t>
  </si>
  <si>
    <t>序号</t>
  </si>
  <si>
    <t>学校名称</t>
  </si>
  <si>
    <t>办学地址</t>
  </si>
  <si>
    <t>办学类型</t>
  </si>
  <si>
    <t>办学层次</t>
  </si>
  <si>
    <t>校长</t>
  </si>
  <si>
    <t>联系电话</t>
  </si>
  <si>
    <t>崔桥镇中心小学</t>
  </si>
  <si>
    <t>扶沟县崔桥镇</t>
  </si>
  <si>
    <t>公办</t>
  </si>
  <si>
    <t>小学</t>
  </si>
  <si>
    <t>毛四营</t>
  </si>
  <si>
    <t>崔桥镇牛庄联小</t>
  </si>
  <si>
    <t>扶沟县崔桥镇牛庄</t>
  </si>
  <si>
    <t>谷祥福</t>
  </si>
  <si>
    <t>大娄营联小</t>
  </si>
  <si>
    <t>扶沟县崔桥镇大娄营村</t>
  </si>
  <si>
    <t>朱建友</t>
  </si>
  <si>
    <t>崔桥镇何营联小</t>
  </si>
  <si>
    <t>扶沟县崔桥镇何营村</t>
  </si>
  <si>
    <t>刘秀中</t>
  </si>
  <si>
    <t>崔桥镇杨邱营小学</t>
  </si>
  <si>
    <t>扶沟县崔桥镇杨邱营村</t>
  </si>
  <si>
    <t>谷兆远</t>
  </si>
  <si>
    <t>崔桥镇张坞岗小学</t>
  </si>
  <si>
    <t>扶沟县崔桥镇张坞岗村</t>
  </si>
  <si>
    <t>李学坤</t>
  </si>
  <si>
    <t>崔桥镇毛寨小学</t>
  </si>
  <si>
    <t>扶沟县崔桥镇毛寨村</t>
  </si>
  <si>
    <t>娄东伟</t>
  </si>
  <si>
    <t>崔桥镇李景彦小学</t>
  </si>
  <si>
    <t>扶沟县崔桥镇李景彦村</t>
  </si>
  <si>
    <t>刘红力</t>
  </si>
  <si>
    <t>崔桥镇岗子小学</t>
  </si>
  <si>
    <t>扶沟县崔桥镇岗子村</t>
  </si>
  <si>
    <t>王寒杰</t>
  </si>
  <si>
    <t>崔桥镇薄庄小学</t>
  </si>
  <si>
    <t>扶沟县崔桥镇薄庄村</t>
  </si>
  <si>
    <t>娄乐意</t>
  </si>
  <si>
    <t>崔桥镇曹岗小学</t>
  </si>
  <si>
    <t>扶沟县崔桥镇曹岗村</t>
  </si>
  <si>
    <t>李建波</t>
  </si>
  <si>
    <t>扶沟县江村镇第一中心小学</t>
  </si>
  <si>
    <t>扶沟县江村镇</t>
  </si>
  <si>
    <t>于军辉</t>
  </si>
  <si>
    <t>扶沟县江村镇第二中心小学</t>
  </si>
  <si>
    <t>卢卫东</t>
  </si>
  <si>
    <t>扶沟县江村镇第三中心小学</t>
  </si>
  <si>
    <t>赵金中</t>
  </si>
  <si>
    <t>扶沟县江村镇李桥小学</t>
  </si>
  <si>
    <t>扶沟县江村镇李桥村</t>
  </si>
  <si>
    <t>李伟</t>
  </si>
  <si>
    <t>扶沟江村镇坡孙小学</t>
  </si>
  <si>
    <t>扶沟江村镇坡孙村</t>
  </si>
  <si>
    <t>常华宁</t>
  </si>
  <si>
    <t>13403871758</t>
  </si>
  <si>
    <t>扶沟县江村镇麻里小学</t>
  </si>
  <si>
    <t>扶沟县江村镇麻里村</t>
  </si>
  <si>
    <t>李清祥</t>
  </si>
  <si>
    <t>扶沟县江村镇李田小学</t>
  </si>
  <si>
    <t>扶沟县江村镇李田村</t>
  </si>
  <si>
    <t>郭可丁</t>
  </si>
  <si>
    <t>扶沟县江村镇白亭小学</t>
  </si>
  <si>
    <t>扶沟县江村镇白亭村</t>
  </si>
  <si>
    <t>郭振华</t>
  </si>
  <si>
    <t>扶沟县江村镇张庞小学</t>
  </si>
  <si>
    <t>扶沟县江村镇张庞村</t>
  </si>
  <si>
    <t>卢小辉</t>
  </si>
  <si>
    <t>扶沟县江村镇穆庄小学</t>
  </si>
  <si>
    <t>扶沟县江村镇穆庄村</t>
  </si>
  <si>
    <t>郭娜</t>
  </si>
  <si>
    <t>扶沟县江村镇王营小学</t>
  </si>
  <si>
    <t>扶沟县江村镇王营村</t>
  </si>
  <si>
    <t>王晓燕</t>
  </si>
  <si>
    <t>扶沟县江村镇马寺岗小学</t>
  </si>
  <si>
    <t>扶沟县江村镇马寺岗村</t>
  </si>
  <si>
    <t>李振华</t>
  </si>
  <si>
    <t>白潭镇中心小学</t>
  </si>
  <si>
    <t>扶沟县白潭镇</t>
  </si>
  <si>
    <t>王延辉</t>
  </si>
  <si>
    <t>白潭镇第二中心小学</t>
  </si>
  <si>
    <t>张新成</t>
  </si>
  <si>
    <t>白潭镇白潭小学</t>
  </si>
  <si>
    <t>扶沟县白潭镇白潭村</t>
  </si>
  <si>
    <t>白良才</t>
  </si>
  <si>
    <t>白潭镇陈家小学</t>
  </si>
  <si>
    <t>扶沟县白潭镇陈家村</t>
  </si>
  <si>
    <t>颜建锋</t>
  </si>
  <si>
    <t>1383.8614981</t>
  </si>
  <si>
    <t>白潭镇耿庄小学</t>
  </si>
  <si>
    <t>扶沟县白潭镇耿庄村</t>
  </si>
  <si>
    <t>杨洪涛</t>
  </si>
  <si>
    <t>白潭镇前张小学</t>
  </si>
  <si>
    <t>扶沟县白潭镇前张村</t>
  </si>
  <si>
    <t>孙东勋</t>
  </si>
  <si>
    <t>白潭镇天边小学</t>
  </si>
  <si>
    <t>扶沟县白潭镇天边村</t>
  </si>
  <si>
    <t>马红彦</t>
  </si>
  <si>
    <t>白潭镇王横小学</t>
  </si>
  <si>
    <t>扶沟县白潭镇王横村</t>
  </si>
  <si>
    <t>丁卫兵</t>
  </si>
  <si>
    <t>13592227158</t>
  </si>
  <si>
    <t>白潭镇吴岗小学</t>
  </si>
  <si>
    <t>扶沟县白潭镇吴岗村</t>
  </si>
  <si>
    <t>王春彦</t>
  </si>
  <si>
    <t>白潭镇邢家小学</t>
  </si>
  <si>
    <t>扶沟县白潭镇邢家村</t>
  </si>
  <si>
    <t>杨占国</t>
  </si>
  <si>
    <t>白潭镇永昌小学</t>
  </si>
  <si>
    <t>扶沟县白潭镇永昌村</t>
  </si>
  <si>
    <t>王榜</t>
  </si>
  <si>
    <t>白潭镇翟岗小学</t>
  </si>
  <si>
    <t>扶沟县白潭镇翟岗村</t>
  </si>
  <si>
    <t>徐富勇</t>
  </si>
  <si>
    <t>13213333345</t>
  </si>
  <si>
    <t>曹里乡中心小学</t>
  </si>
  <si>
    <t>扶沟县曹里乡</t>
  </si>
  <si>
    <t>邵献忠</t>
  </si>
  <si>
    <t>13673563886</t>
  </si>
  <si>
    <t>曹里乡第二中心小学</t>
  </si>
  <si>
    <t>于豪杰</t>
  </si>
  <si>
    <t>曹里乡第三中心小学</t>
  </si>
  <si>
    <t>杜伟</t>
  </si>
  <si>
    <t>曹里乡刁湾小学</t>
  </si>
  <si>
    <t>扶沟县曹里乡刁湾村</t>
  </si>
  <si>
    <t>郑继伟</t>
  </si>
  <si>
    <t>曹里乡韩家小学</t>
  </si>
  <si>
    <t>扶沟县曹里乡韩家村</t>
  </si>
  <si>
    <t>韩红保</t>
  </si>
  <si>
    <t>曹里乡黄家小学</t>
  </si>
  <si>
    <t>扶沟县曹里乡黄家村</t>
  </si>
  <si>
    <t>李冠华</t>
  </si>
  <si>
    <t>曹里乡宁家小学</t>
  </si>
  <si>
    <t>扶沟县曹里乡宁家村</t>
  </si>
  <si>
    <t>宁国民</t>
  </si>
  <si>
    <t>曹里乡牛信小学</t>
  </si>
  <si>
    <t>扶沟县曹里乡牛信村</t>
  </si>
  <si>
    <t>李志科</t>
  </si>
  <si>
    <t>曹里乡前李小学</t>
  </si>
  <si>
    <t>扶沟县曹里乡前李村</t>
  </si>
  <si>
    <t>袁卫东</t>
  </si>
  <si>
    <t>曹里乡秦岗小学</t>
  </si>
  <si>
    <t>扶沟县曹里乡秦岗村</t>
  </si>
  <si>
    <t>张伟涛</t>
  </si>
  <si>
    <t>曹里乡王家小学</t>
  </si>
  <si>
    <t>扶沟县曹里乡王家村</t>
  </si>
  <si>
    <t>施玉芬</t>
  </si>
  <si>
    <t>韭园镇中心小学</t>
  </si>
  <si>
    <t>扶沟县韭园镇中心村</t>
  </si>
  <si>
    <t>闫永东</t>
  </si>
  <si>
    <t>韭园镇吴桥小学</t>
  </si>
  <si>
    <t>扶沟县韭园镇吴桥村</t>
  </si>
  <si>
    <t>包学兵</t>
  </si>
  <si>
    <t>韭园镇第三中心小学</t>
  </si>
  <si>
    <t>扶沟县韭园镇第</t>
  </si>
  <si>
    <t>王桂春</t>
  </si>
  <si>
    <t>15994167021</t>
  </si>
  <si>
    <t>韭园镇荣达小学</t>
  </si>
  <si>
    <t>扶沟县韭园镇荣达村</t>
  </si>
  <si>
    <t>刘水平</t>
  </si>
  <si>
    <t>韭园镇十里店小学</t>
  </si>
  <si>
    <t>扶沟县韭园镇十里店村</t>
  </si>
  <si>
    <t>张文博</t>
  </si>
  <si>
    <t>13839499619</t>
  </si>
  <si>
    <t>韭园镇李集小学</t>
  </si>
  <si>
    <t>扶沟县韭园镇李集村</t>
  </si>
  <si>
    <t>李建兵</t>
  </si>
  <si>
    <t>韭园镇湾郭小学</t>
  </si>
  <si>
    <t>扶沟县韭园镇湾郭村</t>
  </si>
  <si>
    <t>岳永辉</t>
  </si>
  <si>
    <t>韭园镇二十里店小学</t>
  </si>
  <si>
    <t>扶沟县韭园镇二十里店村</t>
  </si>
  <si>
    <t>楚万红</t>
  </si>
  <si>
    <t>韭园镇南良小学</t>
  </si>
  <si>
    <t>扶沟县韭园镇南良村</t>
  </si>
  <si>
    <t>马自河</t>
  </si>
  <si>
    <t>韭园镇何家小学</t>
  </si>
  <si>
    <t>扶沟县韭园镇何家村</t>
  </si>
  <si>
    <t>宋卫东</t>
  </si>
  <si>
    <t>韭园镇李楼小学</t>
  </si>
  <si>
    <t>扶沟县韭园镇李楼村</t>
  </si>
  <si>
    <t>王志华</t>
  </si>
  <si>
    <t>韭园镇大王庄小学</t>
  </si>
  <si>
    <t>扶沟县韭园镇大王庄村</t>
  </si>
  <si>
    <t>金艳美</t>
  </si>
  <si>
    <t>韭园镇孟亭小学</t>
  </si>
  <si>
    <t>扶沟县韭园镇孟亭村</t>
  </si>
  <si>
    <t>李志刚</t>
  </si>
  <si>
    <t>柴岗乡中心小学</t>
  </si>
  <si>
    <t>扶沟县柴岗乡</t>
  </si>
  <si>
    <t>李彦良</t>
  </si>
  <si>
    <t>柴岗乡第三中心小学</t>
  </si>
  <si>
    <t>王新涛</t>
  </si>
  <si>
    <t>柴岗乡支亭小学</t>
  </si>
  <si>
    <t>扶沟县柴岗乡支亭村</t>
  </si>
  <si>
    <t>尹华伟</t>
  </si>
  <si>
    <t>柴岗乡柴岗小学</t>
  </si>
  <si>
    <t>扶沟县柴岗乡柴岗村</t>
  </si>
  <si>
    <t>马树华</t>
  </si>
  <si>
    <t>柴岗乡希望小学</t>
  </si>
  <si>
    <t>扶沟县柴岗乡希望村</t>
  </si>
  <si>
    <t>杨艳丽</t>
  </si>
  <si>
    <t>柴岗乡唐庄小学</t>
  </si>
  <si>
    <t>扶沟县柴岗乡唐庄村</t>
  </si>
  <si>
    <t>张兴乐</t>
  </si>
  <si>
    <t>柴岗乡翟楼小学</t>
  </si>
  <si>
    <t>扶沟县柴岗乡翟楼村</t>
  </si>
  <si>
    <t>徐洪涛</t>
  </si>
  <si>
    <t>柴岗乡巩河小学</t>
  </si>
  <si>
    <t>扶沟县柴岗乡巩河村</t>
  </si>
  <si>
    <t>乔军安</t>
  </si>
  <si>
    <t>固城乡中心小学</t>
  </si>
  <si>
    <t>扶沟县固城乡</t>
  </si>
  <si>
    <t>严明岗</t>
  </si>
  <si>
    <t>固城乡第二中心小学</t>
  </si>
  <si>
    <t>苏占芳</t>
  </si>
  <si>
    <t>固城乡土河小学</t>
  </si>
  <si>
    <t>扶沟县固城乡土河村</t>
  </si>
  <si>
    <t>焦俊丽</t>
  </si>
  <si>
    <t>固城乡海岗小学</t>
  </si>
  <si>
    <t>扶沟县固城乡海岗村</t>
  </si>
  <si>
    <t>王云冲</t>
  </si>
  <si>
    <t>固城乡鸭岗小学</t>
  </si>
  <si>
    <t>扶沟县固城乡鸭岗村</t>
  </si>
  <si>
    <t>严彦伟</t>
  </si>
  <si>
    <t>固城乡秦岭小学</t>
  </si>
  <si>
    <t>扶沟县固城乡秦岭村</t>
  </si>
  <si>
    <t>葛建伟</t>
  </si>
  <si>
    <t>固城乡固北小学</t>
  </si>
  <si>
    <t>扶沟县固城乡固北村</t>
  </si>
  <si>
    <t>秦小龙</t>
  </si>
  <si>
    <t>练寺镇中心小学</t>
  </si>
  <si>
    <t>扶沟县练寺镇中心村</t>
  </si>
  <si>
    <t>陈俊营</t>
  </si>
  <si>
    <t>练寺镇晋桥小学</t>
  </si>
  <si>
    <t>扶沟县练寺镇晋桥村</t>
  </si>
  <si>
    <t>许剑涛</t>
  </si>
  <si>
    <t>练寺镇周桥小学</t>
  </si>
  <si>
    <t>扶沟县练寺镇周桥村</t>
  </si>
  <si>
    <t>何洪亮</t>
  </si>
  <si>
    <t>练寺镇希望小学</t>
  </si>
  <si>
    <t>扶沟县练寺镇希望村</t>
  </si>
  <si>
    <t>闻柳金</t>
  </si>
  <si>
    <t>练寺镇秦沟小学</t>
  </si>
  <si>
    <t>扶沟县练寺镇秦沟村</t>
  </si>
  <si>
    <t>赵扩军</t>
  </si>
  <si>
    <t>练寺镇刘榆小学</t>
  </si>
  <si>
    <t>扶沟县练寺镇刘榆村</t>
  </si>
  <si>
    <t>刘伟</t>
  </si>
  <si>
    <t>15290006620</t>
  </si>
  <si>
    <t>练寺镇大蒲小学</t>
  </si>
  <si>
    <t>扶沟县练寺镇大蒲村</t>
  </si>
  <si>
    <t>桑艳兵</t>
  </si>
  <si>
    <t>练寺镇袁庄小学</t>
  </si>
  <si>
    <t>扶沟县练寺镇袁庄村</t>
  </si>
  <si>
    <t>李军科</t>
  </si>
  <si>
    <t>练寺镇杨王小学</t>
  </si>
  <si>
    <t>扶沟县练寺镇杨王村</t>
  </si>
  <si>
    <t>陈向东</t>
  </si>
  <si>
    <t>练寺镇陈贾小学</t>
  </si>
  <si>
    <t>扶沟县练寺镇陈贾村</t>
  </si>
  <si>
    <t>代军伟</t>
  </si>
  <si>
    <t>练寺镇张店小学</t>
  </si>
  <si>
    <t>扶沟县练寺镇张店村</t>
  </si>
  <si>
    <t>杨华兵</t>
  </si>
  <si>
    <t>练寺镇周老庄小学</t>
  </si>
  <si>
    <t>扶沟县练寺镇周老庄村</t>
  </si>
  <si>
    <t>杨保良</t>
  </si>
  <si>
    <t>练寺镇河套小学</t>
  </si>
  <si>
    <t>扶沟县练寺镇河套村</t>
  </si>
  <si>
    <t>王俊杰</t>
  </si>
  <si>
    <t>练寺镇直沟河小学</t>
  </si>
  <si>
    <t>扶沟县练寺镇直沟河村</t>
  </si>
  <si>
    <t>赵金榜</t>
  </si>
  <si>
    <t>13939437200</t>
  </si>
  <si>
    <t>汴岗镇中心小学</t>
  </si>
  <si>
    <t>扶沟县汴岗镇</t>
  </si>
  <si>
    <t>魏军营</t>
  </si>
  <si>
    <t>汴岗镇第二中心小学</t>
  </si>
  <si>
    <t>焦发启</t>
  </si>
  <si>
    <t>汴岗镇耿家小学</t>
  </si>
  <si>
    <t>扶沟县汴岗镇耿家村</t>
  </si>
  <si>
    <t>段保新</t>
  </si>
  <si>
    <t>汴岗镇蓬头小学</t>
  </si>
  <si>
    <t>扶沟县汴岗镇蓬头村</t>
  </si>
  <si>
    <t>郭俊伟</t>
  </si>
  <si>
    <t>汴岗镇张营小学</t>
  </si>
  <si>
    <t>扶沟县汴岗镇张营村</t>
  </si>
  <si>
    <t>王建党</t>
  </si>
  <si>
    <t>汴岗镇刘桥小学</t>
  </si>
  <si>
    <t>扶沟县汴岗镇刘桥村</t>
  </si>
  <si>
    <t>张顺山</t>
  </si>
  <si>
    <t>汴岗镇李庄小学</t>
  </si>
  <si>
    <t>扶沟县汴岗镇李庄村</t>
  </si>
  <si>
    <t>张怀亮</t>
  </si>
  <si>
    <t>大新镇中心小学</t>
  </si>
  <si>
    <t>扶沟县大新镇中心村</t>
  </si>
  <si>
    <t>姜豪</t>
  </si>
  <si>
    <t>大新镇姜老小学</t>
  </si>
  <si>
    <t>扶沟县大新镇姜老村</t>
  </si>
  <si>
    <t>张雷</t>
  </si>
  <si>
    <t>大新镇明德小学</t>
  </si>
  <si>
    <t>扶沟县大新镇明德村</t>
  </si>
  <si>
    <t>张兆华</t>
  </si>
  <si>
    <t>大新镇小庄小学</t>
  </si>
  <si>
    <t>扶沟县大新镇小庄村</t>
  </si>
  <si>
    <t>霍海涛</t>
  </si>
  <si>
    <t>13938088748</t>
  </si>
  <si>
    <t>大新镇新南小学</t>
  </si>
  <si>
    <t>扶沟县大新镇新南村</t>
  </si>
  <si>
    <t>刘勇</t>
  </si>
  <si>
    <t>大新镇新北小学</t>
  </si>
  <si>
    <t>扶沟县大新镇新北村</t>
  </si>
  <si>
    <t>王志强</t>
  </si>
  <si>
    <t>大新镇霍堂小学</t>
  </si>
  <si>
    <t>扶沟县大新镇霍堂村</t>
  </si>
  <si>
    <t>霍其峰</t>
  </si>
  <si>
    <t>大新镇刘方宇小学</t>
  </si>
  <si>
    <t>扶沟县大新镇刘方宇村</t>
  </si>
  <si>
    <t>姜海涛</t>
  </si>
  <si>
    <t>大新镇刘店小学</t>
  </si>
  <si>
    <t>扶沟县大新镇刘店村</t>
  </si>
  <si>
    <t>李高华</t>
  </si>
  <si>
    <t>大新镇祝家小学</t>
  </si>
  <si>
    <t>扶沟县大新镇祝家村</t>
  </si>
  <si>
    <t>刘守航</t>
  </si>
  <si>
    <t>大新镇寺后刘小学</t>
  </si>
  <si>
    <t>扶沟县大新镇寺后刘村</t>
  </si>
  <si>
    <t>司文献</t>
  </si>
  <si>
    <t>吕潭乡尚村岗小学</t>
  </si>
  <si>
    <t>扶沟县吕潭乡尚村岗村</t>
  </si>
  <si>
    <t>何成</t>
  </si>
  <si>
    <t>吕潭乡吉鸿昌小学</t>
  </si>
  <si>
    <t>扶沟县吕潭乡吉鸿昌村</t>
  </si>
  <si>
    <t>刘传伟</t>
  </si>
  <si>
    <t>吕潭乡罗付庙小学</t>
  </si>
  <si>
    <t>扶沟县吕潭乡罗付庙村</t>
  </si>
  <si>
    <t>赵鹏举</t>
  </si>
  <si>
    <t>吕潭乡杨村岗小学</t>
  </si>
  <si>
    <t>扶沟县吕潭乡杨村岗村</t>
  </si>
  <si>
    <t>张东</t>
  </si>
  <si>
    <t>吕潭乡三官庙小学</t>
  </si>
  <si>
    <t>扶沟县吕潭乡三官庙村</t>
  </si>
  <si>
    <t>周卫东</t>
  </si>
  <si>
    <t>13838655375</t>
  </si>
  <si>
    <t>吕潭乡路庄小学</t>
  </si>
  <si>
    <t>扶沟县吕潭乡路庄村</t>
  </si>
  <si>
    <t>何燕奇</t>
  </si>
  <si>
    <t>吕潭乡宋寨小学</t>
  </si>
  <si>
    <t>扶沟县吕潭乡宋寨村</t>
  </si>
  <si>
    <t>张景洲</t>
  </si>
  <si>
    <t>吕潭乡齐村小学</t>
  </si>
  <si>
    <t>扶沟县吕潭乡齐村村</t>
  </si>
  <si>
    <t>栾俊伟</t>
  </si>
  <si>
    <t>包屯镇中心小学</t>
  </si>
  <si>
    <t>扶沟县包屯镇</t>
  </si>
  <si>
    <t>董义合</t>
  </si>
  <si>
    <t>包屯镇第二中心小学</t>
  </si>
  <si>
    <t>李智慧</t>
  </si>
  <si>
    <t>包屯镇郝岗小学</t>
  </si>
  <si>
    <t>扶沟县包屯镇郝岗村</t>
  </si>
  <si>
    <t>郝玉涛</t>
  </si>
  <si>
    <t>包屯镇朱村岗小学</t>
  </si>
  <si>
    <t>扶沟县包屯镇朱村岗村</t>
  </si>
  <si>
    <t>郁朝华</t>
  </si>
  <si>
    <t>包屯镇肖庄小学</t>
  </si>
  <si>
    <t>扶沟县包屯镇肖庄村</t>
  </si>
  <si>
    <t>陈建华</t>
  </si>
  <si>
    <t>包屯镇马村小学</t>
  </si>
  <si>
    <t>扶沟县包屯镇马村村</t>
  </si>
  <si>
    <t>姚晓月</t>
  </si>
  <si>
    <t>包屯镇斗仓小学</t>
  </si>
  <si>
    <t>扶沟县包屯镇斗仓村</t>
  </si>
  <si>
    <t>李向前</t>
  </si>
  <si>
    <t>大李庄乡大李庄小学</t>
  </si>
  <si>
    <t>扶沟县大李庄乡</t>
  </si>
  <si>
    <t>冯春风</t>
  </si>
  <si>
    <t>大李庄乡何家寨小学</t>
  </si>
  <si>
    <t>扶沟县大李庄乡何家寨村</t>
  </si>
  <si>
    <t>张松岭</t>
  </si>
  <si>
    <t>大李庄乡潘庄小学</t>
  </si>
  <si>
    <t>扶沟县大李庄乡潘庄村</t>
  </si>
  <si>
    <t>李广涛</t>
  </si>
  <si>
    <t>大李庄乡高河套小学</t>
  </si>
  <si>
    <t>扶沟县大李庄乡高河套村</t>
  </si>
  <si>
    <t>杨建勋</t>
  </si>
  <si>
    <t>城郊乡中心小学</t>
  </si>
  <si>
    <t>扶沟县城郊乡五里店</t>
  </si>
  <si>
    <t>张东强</t>
  </si>
  <si>
    <t>城郊乡罗沟小学</t>
  </si>
  <si>
    <t>扶沟县城郊乡罗沟村</t>
  </si>
  <si>
    <t>刘红国</t>
  </si>
  <si>
    <t>城郊乡谢村小学</t>
  </si>
  <si>
    <t>扶沟县城郊乡谢村村</t>
  </si>
  <si>
    <t>袁杰</t>
  </si>
  <si>
    <t>城郊乡拐王小学</t>
  </si>
  <si>
    <t>扶沟县城郊乡拐王村</t>
  </si>
  <si>
    <t>张四新</t>
  </si>
  <si>
    <t>城郊乡后张小学</t>
  </si>
  <si>
    <t>扶沟县城郊乡后张村</t>
  </si>
  <si>
    <t>张红卫</t>
  </si>
  <si>
    <t>城郊乡马村小学</t>
  </si>
  <si>
    <t>扶沟县城郊乡马村村</t>
  </si>
  <si>
    <t>郭刚</t>
  </si>
  <si>
    <t>扶亭街道中心小学</t>
  </si>
  <si>
    <t>扶沟县扶亭街道中心村</t>
  </si>
  <si>
    <t>刘博学</t>
  </si>
  <si>
    <t>扶亭街道何老小学</t>
  </si>
  <si>
    <t>扶沟县扶亭街道何老村</t>
  </si>
  <si>
    <t>李振涛</t>
  </si>
  <si>
    <t>扶亭街道高楼小学</t>
  </si>
  <si>
    <t>扶沟县扶亭街道高楼村</t>
  </si>
  <si>
    <t>梁冰</t>
  </si>
  <si>
    <t>18539632321</t>
  </si>
  <si>
    <t>扶亭街道大张小学</t>
  </si>
  <si>
    <t>扶沟县扶亭街道大张村</t>
  </si>
  <si>
    <t>李军辉</t>
  </si>
  <si>
    <t>吉祥路小学</t>
  </si>
  <si>
    <t>扶沟县桐丘街道</t>
  </si>
  <si>
    <t>城关镇回族小学</t>
  </si>
  <si>
    <t>方春霞</t>
  </si>
  <si>
    <t>城关镇花园小学</t>
  </si>
  <si>
    <t>郭荣霞</t>
  </si>
  <si>
    <t>城关镇红卫小学</t>
  </si>
  <si>
    <t>城关镇红旗小学</t>
  </si>
  <si>
    <t>张云飞</t>
  </si>
  <si>
    <t>花园路小学</t>
  </si>
  <si>
    <t>扶沟县城郊乡丁庄社区</t>
  </si>
  <si>
    <t>实验小学</t>
  </si>
  <si>
    <t>何慧丽</t>
  </si>
  <si>
    <t>金海路小学</t>
  </si>
  <si>
    <t>金塔路小学</t>
  </si>
  <si>
    <t>城郊乡郑关小学</t>
  </si>
  <si>
    <t>扶沟县城郊乡郑关村</t>
  </si>
  <si>
    <t>新村小学</t>
  </si>
  <si>
    <t>扶沟县扶亭街道</t>
  </si>
  <si>
    <t>尹翠华</t>
  </si>
  <si>
    <t>立雪路学校</t>
  </si>
  <si>
    <t>初级中学</t>
  </si>
  <si>
    <t>顾耀峰</t>
  </si>
  <si>
    <t>扶沟文清学校</t>
  </si>
  <si>
    <t>民办</t>
  </si>
  <si>
    <t>葛美华</t>
  </si>
  <si>
    <t>派森实验学校</t>
  </si>
  <si>
    <t>姜观林</t>
  </si>
  <si>
    <t>扶沟江南实验学校</t>
  </si>
  <si>
    <t>李清</t>
  </si>
  <si>
    <t>扶沟县秋实小学</t>
  </si>
  <si>
    <t>李矛</t>
  </si>
  <si>
    <t>扶沟县崔桥镇第一初级中学</t>
  </si>
  <si>
    <t>宋上刚</t>
  </si>
  <si>
    <t>扶沟县崔桥镇第二初级中学</t>
  </si>
  <si>
    <t>李留振</t>
  </si>
  <si>
    <t>扶沟县江村镇初级中学</t>
  </si>
  <si>
    <t>李永学</t>
  </si>
  <si>
    <t>扶沟县白潭镇初级中学</t>
  </si>
  <si>
    <t>贾永礼</t>
  </si>
  <si>
    <t>曹里乡初级中学</t>
  </si>
  <si>
    <t>杜来宾</t>
  </si>
  <si>
    <t>扶沟县韭园镇初级中学</t>
  </si>
  <si>
    <t>扶沟县韭园镇</t>
  </si>
  <si>
    <t>楚文化</t>
  </si>
  <si>
    <t>扶沟县柴岗乡初级中学</t>
  </si>
  <si>
    <t>李红来</t>
  </si>
  <si>
    <t>扶沟县固城乡初级中学</t>
  </si>
  <si>
    <t>严景炜</t>
  </si>
  <si>
    <t>扶沟县练寺镇初级中学</t>
  </si>
  <si>
    <t>扶沟县练寺镇</t>
  </si>
  <si>
    <t>刘建党</t>
  </si>
  <si>
    <t>扶沟县汴岗镇初级中学</t>
  </si>
  <si>
    <t>杨卫红</t>
  </si>
  <si>
    <t>扶沟县大新镇初级中学</t>
  </si>
  <si>
    <t>法规处大新镇</t>
  </si>
  <si>
    <t>李国防</t>
  </si>
  <si>
    <t>扶沟县吕潭乡吉鸿昌初级中学</t>
  </si>
  <si>
    <t>扶沟县吕潭乡</t>
  </si>
  <si>
    <t>赵本敢</t>
  </si>
  <si>
    <t>扶沟县吕潭乡第一初级中学</t>
  </si>
  <si>
    <t>卢伟涛</t>
  </si>
  <si>
    <t>扶沟县包屯镇初级中学</t>
  </si>
  <si>
    <t>郁素清</t>
  </si>
  <si>
    <t>扶沟县大李庄初级中学</t>
  </si>
  <si>
    <t>刘志强</t>
  </si>
  <si>
    <t>扶沟县第四初级中学</t>
  </si>
  <si>
    <t>扶沟县城郊乡</t>
  </si>
  <si>
    <t>靳延畅</t>
  </si>
  <si>
    <t>扶沟县第一初级中学</t>
  </si>
  <si>
    <t>朱根伟</t>
  </si>
  <si>
    <t>15538600501</t>
  </si>
  <si>
    <t>扶沟县实验中学</t>
  </si>
  <si>
    <t>杨洪亚</t>
  </si>
  <si>
    <t>扶沟县第三初级中学</t>
  </si>
  <si>
    <t>宋彦龙</t>
  </si>
  <si>
    <t>扶沟县初中基本情况一览表</t>
  </si>
  <si>
    <t>单位：（单位公章）</t>
  </si>
  <si>
    <t>是否寄宿</t>
  </si>
  <si>
    <t>校长姓名</t>
  </si>
  <si>
    <t>教导主任姓名</t>
  </si>
  <si>
    <t>总务主任姓名</t>
  </si>
  <si>
    <t>占地面积(㎡)</t>
  </si>
  <si>
    <t>运动场面积(㎡)</t>
  </si>
  <si>
    <t>教室数量</t>
  </si>
  <si>
    <t>功能室数量</t>
  </si>
  <si>
    <t>七年级</t>
  </si>
  <si>
    <t>八年级</t>
  </si>
  <si>
    <t>九年级</t>
  </si>
  <si>
    <t>合计</t>
  </si>
  <si>
    <t>教师</t>
  </si>
  <si>
    <t>班数</t>
  </si>
  <si>
    <t>人数</t>
  </si>
  <si>
    <t>男</t>
  </si>
  <si>
    <t>女</t>
  </si>
  <si>
    <t>总数</t>
  </si>
  <si>
    <t>是</t>
  </si>
  <si>
    <t>刘铭</t>
  </si>
  <si>
    <t>何建力</t>
  </si>
  <si>
    <t>苑中州</t>
  </si>
  <si>
    <t>王永喜</t>
  </si>
  <si>
    <t>王素芬</t>
  </si>
  <si>
    <t>赵团结</t>
  </si>
  <si>
    <t>康少雨</t>
  </si>
  <si>
    <t>郝卫军</t>
  </si>
  <si>
    <t xml:space="preserve">是 </t>
  </si>
  <si>
    <t>杨喜顺</t>
  </si>
  <si>
    <t>吴少威</t>
  </si>
  <si>
    <t>杨爱香</t>
  </si>
  <si>
    <t>陈俊生</t>
  </si>
  <si>
    <t>翟凤霞</t>
  </si>
  <si>
    <t>杜西坤</t>
  </si>
  <si>
    <t>陈凌峰</t>
  </si>
  <si>
    <t>郭永恒</t>
  </si>
  <si>
    <t>石青线</t>
  </si>
  <si>
    <t>刘新生</t>
  </si>
  <si>
    <t>胡俊华</t>
  </si>
  <si>
    <t>梁开科</t>
  </si>
  <si>
    <t>大新镇中学</t>
  </si>
  <si>
    <t>郭高升</t>
  </si>
  <si>
    <t>李海军</t>
  </si>
  <si>
    <t>杨雪峰</t>
  </si>
  <si>
    <t>杨群国</t>
  </si>
  <si>
    <t>齐磊焱</t>
  </si>
  <si>
    <t>何凤霞</t>
  </si>
  <si>
    <t>李长江</t>
  </si>
  <si>
    <t>李国顺</t>
  </si>
  <si>
    <t>大李庄中学</t>
  </si>
  <si>
    <t>卢少华</t>
  </si>
  <si>
    <t>朱俊杰</t>
  </si>
  <si>
    <t>城郊一中</t>
  </si>
  <si>
    <t>何新功</t>
  </si>
  <si>
    <t>何鹏</t>
  </si>
  <si>
    <t>否</t>
  </si>
  <si>
    <t>朱改梅</t>
  </si>
  <si>
    <t>姜洪涛</t>
  </si>
  <si>
    <t>李新红</t>
  </si>
  <si>
    <t>史辉</t>
  </si>
  <si>
    <t>王倩楠</t>
  </si>
  <si>
    <t>刘锁柱</t>
  </si>
  <si>
    <t>扶沟县民办及九年一贯制学校基本情况一览表</t>
  </si>
  <si>
    <t>教导主任</t>
  </si>
  <si>
    <t>总务主任</t>
  </si>
  <si>
    <t>一年级</t>
  </si>
  <si>
    <t>二年级</t>
  </si>
  <si>
    <t>三年级</t>
  </si>
  <si>
    <t>四年级</t>
  </si>
  <si>
    <t>五年级</t>
  </si>
  <si>
    <t>六年级</t>
  </si>
  <si>
    <t>小学合计</t>
  </si>
  <si>
    <t>初中合计</t>
  </si>
  <si>
    <t>校计</t>
  </si>
  <si>
    <t>杜凤玲</t>
  </si>
  <si>
    <t>鲁慧华</t>
  </si>
  <si>
    <t>江村镇振华小学</t>
  </si>
  <si>
    <t>陈卫东</t>
  </si>
  <si>
    <t>李艳</t>
  </si>
  <si>
    <t>柴岗乡崇德小学</t>
  </si>
  <si>
    <t>单俊杰</t>
  </si>
  <si>
    <t>方博</t>
  </si>
  <si>
    <t>刘秋英</t>
  </si>
  <si>
    <t>汴岗镇水泉小学</t>
  </si>
  <si>
    <t>姜国贞</t>
  </si>
  <si>
    <t>李秀安</t>
  </si>
  <si>
    <t>毛威武</t>
  </si>
  <si>
    <t>贾素娟</t>
  </si>
  <si>
    <t>齐敏</t>
  </si>
  <si>
    <t>鲁梦乐</t>
  </si>
  <si>
    <t>宗启奎</t>
  </si>
  <si>
    <t>余超杰</t>
  </si>
  <si>
    <t>韩成果</t>
  </si>
  <si>
    <t>杨会琴</t>
  </si>
  <si>
    <t>张向利</t>
  </si>
  <si>
    <t>扶沟县特殊教育基本情况一览表</t>
  </si>
  <si>
    <t>在校111，送教71</t>
  </si>
  <si>
    <t>校长   姓名</t>
  </si>
  <si>
    <t>占地   面积          (㎡)</t>
  </si>
  <si>
    <t>运动场面积          (㎡)</t>
  </si>
  <si>
    <t>在校学生数</t>
  </si>
  <si>
    <t>培智班</t>
  </si>
  <si>
    <t>高三</t>
  </si>
  <si>
    <t>特殊教育学校</t>
  </si>
  <si>
    <t>杜占军</t>
  </si>
  <si>
    <t>15936961189</t>
  </si>
  <si>
    <t>2</t>
  </si>
  <si>
    <t>25</t>
  </si>
  <si>
    <t>14</t>
  </si>
  <si>
    <t>11</t>
  </si>
  <si>
    <t>20</t>
  </si>
  <si>
    <t>5</t>
  </si>
  <si>
    <t>24</t>
  </si>
  <si>
    <t>4</t>
  </si>
  <si>
    <t>10</t>
  </si>
  <si>
    <t>3</t>
  </si>
  <si>
    <t>33</t>
  </si>
  <si>
    <t>13</t>
  </si>
  <si>
    <t>22</t>
  </si>
  <si>
    <t>12</t>
  </si>
  <si>
    <t>21</t>
  </si>
  <si>
    <t>15</t>
  </si>
  <si>
    <t>6</t>
  </si>
  <si>
    <t>1</t>
  </si>
  <si>
    <t>8</t>
  </si>
  <si>
    <t>16</t>
  </si>
  <si>
    <t>182</t>
  </si>
  <si>
    <t>119</t>
  </si>
  <si>
    <t>63</t>
  </si>
  <si>
    <t>43</t>
  </si>
  <si>
    <t>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</si>
</sst>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6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/>
    <xf numFmtId="0" fontId="2" fillId="0" borderId="0">
      <alignment vertical="center"/>
    </xf>
    <xf numFmtId="0" fontId="24" fillId="0" borderId="0">
      <protection locked="0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5" fillId="0" borderId="0">
      <protection locked="0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57" fontId="2" fillId="0" borderId="0" xfId="0" applyNumberFormat="1" applyFont="1" applyFill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57" fontId="2" fillId="0" borderId="0" xfId="0" applyNumberFormat="1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 quotePrefix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0 3 4" xfId="49"/>
    <cellStyle name="常规 10 11 2 2 2 2 4" xfId="50"/>
    <cellStyle name="常规 10 2 2 2 2 2 2 2" xfId="51"/>
    <cellStyle name="常规 389" xfId="52"/>
    <cellStyle name="常规 3 2" xfId="53"/>
    <cellStyle name="常规 2 2" xfId="54"/>
    <cellStyle name="常规 10" xfId="55"/>
    <cellStyle name="常规 10 2" xfId="56"/>
    <cellStyle name="常规 2" xfId="57"/>
    <cellStyle name="常规 27_Sheet1" xfId="58"/>
    <cellStyle name="常规 4" xfId="59"/>
    <cellStyle name="常规 5" xfId="60"/>
    <cellStyle name="常规 3" xfId="61"/>
    <cellStyle name="常规 9" xfId="62"/>
    <cellStyle name="常规 20" xfId="6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2"/>
  <sheetViews>
    <sheetView zoomScale="130" zoomScaleNormal="130" workbookViewId="0">
      <pane ySplit="2" topLeftCell="A3" activePane="bottomLeft" state="frozen"/>
      <selection/>
      <selection pane="bottomLeft" activeCell="H20" sqref="H20"/>
    </sheetView>
  </sheetViews>
  <sheetFormatPr defaultColWidth="9" defaultRowHeight="13.5" outlineLevelCol="6"/>
  <cols>
    <col min="1" max="1" width="4.75" customWidth="1"/>
    <col min="2" max="2" width="25.2916666666667" style="22" customWidth="1"/>
    <col min="3" max="3" width="20.95" style="22" customWidth="1"/>
    <col min="4" max="4" width="9.13333333333333" customWidth="1"/>
    <col min="5" max="5" width="8.875" customWidth="1"/>
    <col min="6" max="6" width="7.30833333333333" customWidth="1"/>
    <col min="7" max="7" width="12.5" customWidth="1"/>
  </cols>
  <sheetData>
    <row r="1" ht="25.5" spans="1:7">
      <c r="A1" s="23" t="s">
        <v>0</v>
      </c>
      <c r="B1" s="23"/>
      <c r="C1" s="23"/>
      <c r="D1" s="23"/>
      <c r="E1" s="23"/>
      <c r="F1" s="23"/>
      <c r="G1" s="23"/>
    </row>
    <row r="2" ht="14.25" spans="1:7">
      <c r="A2" s="2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</row>
    <row r="3" spans="1:7">
      <c r="A3" s="6">
        <v>1</v>
      </c>
      <c r="B3" s="24" t="s">
        <v>8</v>
      </c>
      <c r="C3" s="24" t="s">
        <v>9</v>
      </c>
      <c r="D3" s="6" t="s">
        <v>10</v>
      </c>
      <c r="E3" s="6" t="s">
        <v>11</v>
      </c>
      <c r="F3" s="6" t="s">
        <v>12</v>
      </c>
      <c r="G3" s="6">
        <v>13849453490</v>
      </c>
    </row>
    <row r="4" spans="1:7">
      <c r="A4" s="6">
        <v>2</v>
      </c>
      <c r="B4" s="24" t="s">
        <v>13</v>
      </c>
      <c r="C4" s="24" t="s">
        <v>14</v>
      </c>
      <c r="D4" s="6" t="s">
        <v>10</v>
      </c>
      <c r="E4" s="6" t="s">
        <v>11</v>
      </c>
      <c r="F4" s="6" t="s">
        <v>15</v>
      </c>
      <c r="G4" s="6">
        <v>13938094689</v>
      </c>
    </row>
    <row r="5" spans="1:7">
      <c r="A5" s="6">
        <v>3</v>
      </c>
      <c r="B5" s="24" t="s">
        <v>16</v>
      </c>
      <c r="C5" s="24" t="s">
        <v>17</v>
      </c>
      <c r="D5" s="6" t="s">
        <v>10</v>
      </c>
      <c r="E5" s="6" t="s">
        <v>11</v>
      </c>
      <c r="F5" s="6" t="s">
        <v>18</v>
      </c>
      <c r="G5" s="6">
        <v>13592218286</v>
      </c>
    </row>
    <row r="6" spans="1:7">
      <c r="A6" s="6">
        <v>4</v>
      </c>
      <c r="B6" s="24" t="s">
        <v>19</v>
      </c>
      <c r="C6" s="24" t="s">
        <v>20</v>
      </c>
      <c r="D6" s="6" t="s">
        <v>10</v>
      </c>
      <c r="E6" s="6" t="s">
        <v>11</v>
      </c>
      <c r="F6" s="6" t="s">
        <v>21</v>
      </c>
      <c r="G6" s="6">
        <v>13592287678</v>
      </c>
    </row>
    <row r="7" spans="1:7">
      <c r="A7" s="6">
        <v>5</v>
      </c>
      <c r="B7" s="24" t="s">
        <v>22</v>
      </c>
      <c r="C7" s="24" t="s">
        <v>23</v>
      </c>
      <c r="D7" s="6" t="s">
        <v>10</v>
      </c>
      <c r="E7" s="6" t="s">
        <v>11</v>
      </c>
      <c r="F7" s="6" t="s">
        <v>24</v>
      </c>
      <c r="G7" s="6">
        <v>13592285746</v>
      </c>
    </row>
    <row r="8" spans="1:7">
      <c r="A8" s="6">
        <v>6</v>
      </c>
      <c r="B8" s="24" t="s">
        <v>25</v>
      </c>
      <c r="C8" s="24" t="s">
        <v>26</v>
      </c>
      <c r="D8" s="6" t="s">
        <v>10</v>
      </c>
      <c r="E8" s="6" t="s">
        <v>11</v>
      </c>
      <c r="F8" s="6" t="s">
        <v>27</v>
      </c>
      <c r="G8" s="6">
        <v>13838657090</v>
      </c>
    </row>
    <row r="9" spans="1:7">
      <c r="A9" s="6">
        <v>7</v>
      </c>
      <c r="B9" s="24" t="s">
        <v>28</v>
      </c>
      <c r="C9" s="24" t="s">
        <v>29</v>
      </c>
      <c r="D9" s="6" t="s">
        <v>10</v>
      </c>
      <c r="E9" s="6" t="s">
        <v>11</v>
      </c>
      <c r="F9" s="6" t="s">
        <v>30</v>
      </c>
      <c r="G9" s="6">
        <v>13903941019</v>
      </c>
    </row>
    <row r="10" spans="1:7">
      <c r="A10" s="6">
        <v>8</v>
      </c>
      <c r="B10" s="24" t="s">
        <v>31</v>
      </c>
      <c r="C10" s="24" t="s">
        <v>32</v>
      </c>
      <c r="D10" s="6" t="s">
        <v>10</v>
      </c>
      <c r="E10" s="6" t="s">
        <v>11</v>
      </c>
      <c r="F10" s="6" t="s">
        <v>33</v>
      </c>
      <c r="G10" s="6">
        <v>15896788266</v>
      </c>
    </row>
    <row r="11" spans="1:7">
      <c r="A11" s="6">
        <v>9</v>
      </c>
      <c r="B11" s="24" t="s">
        <v>34</v>
      </c>
      <c r="C11" s="24" t="s">
        <v>35</v>
      </c>
      <c r="D11" s="6" t="s">
        <v>10</v>
      </c>
      <c r="E11" s="6" t="s">
        <v>11</v>
      </c>
      <c r="F11" s="6" t="s">
        <v>36</v>
      </c>
      <c r="G11" s="6">
        <v>15839400256</v>
      </c>
    </row>
    <row r="12" spans="1:7">
      <c r="A12" s="6">
        <v>10</v>
      </c>
      <c r="B12" s="24" t="s">
        <v>37</v>
      </c>
      <c r="C12" s="24" t="s">
        <v>38</v>
      </c>
      <c r="D12" s="6" t="s">
        <v>10</v>
      </c>
      <c r="E12" s="6" t="s">
        <v>11</v>
      </c>
      <c r="F12" s="6" t="s">
        <v>39</v>
      </c>
      <c r="G12" s="6">
        <v>13603946136</v>
      </c>
    </row>
    <row r="13" spans="1:7">
      <c r="A13" s="6">
        <v>11</v>
      </c>
      <c r="B13" s="24" t="s">
        <v>40</v>
      </c>
      <c r="C13" s="24" t="s">
        <v>41</v>
      </c>
      <c r="D13" s="6" t="s">
        <v>10</v>
      </c>
      <c r="E13" s="6" t="s">
        <v>11</v>
      </c>
      <c r="F13" s="6" t="s">
        <v>42</v>
      </c>
      <c r="G13" s="6">
        <v>13673881346</v>
      </c>
    </row>
    <row r="14" spans="1:7">
      <c r="A14" s="6">
        <v>12</v>
      </c>
      <c r="B14" s="24" t="s">
        <v>43</v>
      </c>
      <c r="C14" s="24" t="s">
        <v>44</v>
      </c>
      <c r="D14" s="6" t="s">
        <v>10</v>
      </c>
      <c r="E14" s="6" t="s">
        <v>11</v>
      </c>
      <c r="F14" s="6" t="s">
        <v>45</v>
      </c>
      <c r="G14" s="6">
        <v>13683949289</v>
      </c>
    </row>
    <row r="15" spans="1:7">
      <c r="A15" s="6">
        <v>13</v>
      </c>
      <c r="B15" s="24" t="s">
        <v>46</v>
      </c>
      <c r="C15" s="24" t="s">
        <v>44</v>
      </c>
      <c r="D15" s="6" t="s">
        <v>10</v>
      </c>
      <c r="E15" s="6" t="s">
        <v>11</v>
      </c>
      <c r="F15" s="6" t="s">
        <v>47</v>
      </c>
      <c r="G15" s="6">
        <v>15138353389</v>
      </c>
    </row>
    <row r="16" spans="1:7">
      <c r="A16" s="6">
        <v>14</v>
      </c>
      <c r="B16" s="24" t="s">
        <v>48</v>
      </c>
      <c r="C16" s="24" t="s">
        <v>44</v>
      </c>
      <c r="D16" s="6" t="s">
        <v>10</v>
      </c>
      <c r="E16" s="6" t="s">
        <v>11</v>
      </c>
      <c r="F16" s="6" t="s">
        <v>49</v>
      </c>
      <c r="G16" s="6">
        <v>15896717669</v>
      </c>
    </row>
    <row r="17" spans="1:7">
      <c r="A17" s="6">
        <v>15</v>
      </c>
      <c r="B17" s="24" t="s">
        <v>50</v>
      </c>
      <c r="C17" s="24" t="s">
        <v>51</v>
      </c>
      <c r="D17" s="6" t="s">
        <v>10</v>
      </c>
      <c r="E17" s="6" t="s">
        <v>11</v>
      </c>
      <c r="F17" s="6" t="s">
        <v>52</v>
      </c>
      <c r="G17" s="6">
        <v>13781281226</v>
      </c>
    </row>
    <row r="18" spans="1:7">
      <c r="A18" s="6">
        <v>16</v>
      </c>
      <c r="B18" s="24" t="s">
        <v>53</v>
      </c>
      <c r="C18" s="24" t="s">
        <v>54</v>
      </c>
      <c r="D18" s="6" t="s">
        <v>10</v>
      </c>
      <c r="E18" s="6" t="s">
        <v>11</v>
      </c>
      <c r="F18" s="6" t="s">
        <v>55</v>
      </c>
      <c r="G18" s="6" t="s">
        <v>56</v>
      </c>
    </row>
    <row r="19" spans="1:7">
      <c r="A19" s="6">
        <v>17</v>
      </c>
      <c r="B19" s="24" t="s">
        <v>57</v>
      </c>
      <c r="C19" s="24" t="s">
        <v>58</v>
      </c>
      <c r="D19" s="6" t="s">
        <v>10</v>
      </c>
      <c r="E19" s="6" t="s">
        <v>11</v>
      </c>
      <c r="F19" s="6" t="s">
        <v>59</v>
      </c>
      <c r="G19" s="6">
        <v>13137659486</v>
      </c>
    </row>
    <row r="20" spans="1:7">
      <c r="A20" s="6">
        <v>18</v>
      </c>
      <c r="B20" s="24" t="s">
        <v>60</v>
      </c>
      <c r="C20" s="24" t="s">
        <v>61</v>
      </c>
      <c r="D20" s="6" t="s">
        <v>10</v>
      </c>
      <c r="E20" s="6" t="s">
        <v>11</v>
      </c>
      <c r="F20" s="6" t="s">
        <v>62</v>
      </c>
      <c r="G20" s="6">
        <v>13460057851</v>
      </c>
    </row>
    <row r="21" spans="1:7">
      <c r="A21" s="6">
        <v>19</v>
      </c>
      <c r="B21" s="24" t="s">
        <v>63</v>
      </c>
      <c r="C21" s="24" t="s">
        <v>64</v>
      </c>
      <c r="D21" s="6" t="s">
        <v>10</v>
      </c>
      <c r="E21" s="6" t="s">
        <v>11</v>
      </c>
      <c r="F21" s="6" t="s">
        <v>65</v>
      </c>
      <c r="G21" s="6">
        <v>13193639484</v>
      </c>
    </row>
    <row r="22" spans="1:7">
      <c r="A22" s="6">
        <v>20</v>
      </c>
      <c r="B22" s="24" t="s">
        <v>66</v>
      </c>
      <c r="C22" s="24" t="s">
        <v>67</v>
      </c>
      <c r="D22" s="6" t="s">
        <v>10</v>
      </c>
      <c r="E22" s="6" t="s">
        <v>11</v>
      </c>
      <c r="F22" s="6" t="s">
        <v>68</v>
      </c>
      <c r="G22" s="6">
        <v>13271685066</v>
      </c>
    </row>
    <row r="23" spans="1:7">
      <c r="A23" s="6">
        <v>21</v>
      </c>
      <c r="B23" s="24" t="s">
        <v>69</v>
      </c>
      <c r="C23" s="24" t="s">
        <v>70</v>
      </c>
      <c r="D23" s="6" t="s">
        <v>10</v>
      </c>
      <c r="E23" s="6" t="s">
        <v>11</v>
      </c>
      <c r="F23" s="6" t="s">
        <v>71</v>
      </c>
      <c r="G23" s="6">
        <v>13525795666</v>
      </c>
    </row>
    <row r="24" spans="1:7">
      <c r="A24" s="6">
        <v>22</v>
      </c>
      <c r="B24" s="24" t="s">
        <v>72</v>
      </c>
      <c r="C24" s="24" t="s">
        <v>73</v>
      </c>
      <c r="D24" s="6" t="s">
        <v>10</v>
      </c>
      <c r="E24" s="6" t="s">
        <v>11</v>
      </c>
      <c r="F24" s="6" t="s">
        <v>74</v>
      </c>
      <c r="G24" s="6">
        <v>13603862685</v>
      </c>
    </row>
    <row r="25" spans="1:7">
      <c r="A25" s="6">
        <v>23</v>
      </c>
      <c r="B25" s="24" t="s">
        <v>75</v>
      </c>
      <c r="C25" s="24" t="s">
        <v>76</v>
      </c>
      <c r="D25" s="6" t="s">
        <v>10</v>
      </c>
      <c r="E25" s="6" t="s">
        <v>11</v>
      </c>
      <c r="F25" s="6" t="s">
        <v>77</v>
      </c>
      <c r="G25" s="6">
        <v>13033968275</v>
      </c>
    </row>
    <row r="26" spans="1:7">
      <c r="A26" s="6">
        <v>24</v>
      </c>
      <c r="B26" s="24" t="s">
        <v>78</v>
      </c>
      <c r="C26" s="24" t="s">
        <v>79</v>
      </c>
      <c r="D26" s="6" t="s">
        <v>10</v>
      </c>
      <c r="E26" s="6" t="s">
        <v>11</v>
      </c>
      <c r="F26" s="6" t="s">
        <v>80</v>
      </c>
      <c r="G26" s="6">
        <v>13939453372</v>
      </c>
    </row>
    <row r="27" spans="1:7">
      <c r="A27" s="6">
        <v>25</v>
      </c>
      <c r="B27" s="24" t="s">
        <v>81</v>
      </c>
      <c r="C27" s="24" t="s">
        <v>79</v>
      </c>
      <c r="D27" s="6" t="s">
        <v>10</v>
      </c>
      <c r="E27" s="6" t="s">
        <v>11</v>
      </c>
      <c r="F27" s="6" t="s">
        <v>82</v>
      </c>
      <c r="G27" s="6">
        <v>13523943356</v>
      </c>
    </row>
    <row r="28" spans="1:7">
      <c r="A28" s="6">
        <v>26</v>
      </c>
      <c r="B28" s="24" t="s">
        <v>83</v>
      </c>
      <c r="C28" s="24" t="s">
        <v>84</v>
      </c>
      <c r="D28" s="6" t="s">
        <v>10</v>
      </c>
      <c r="E28" s="6" t="s">
        <v>11</v>
      </c>
      <c r="F28" s="6" t="s">
        <v>85</v>
      </c>
      <c r="G28" s="6">
        <v>19939775693</v>
      </c>
    </row>
    <row r="29" spans="1:7">
      <c r="A29" s="6">
        <v>27</v>
      </c>
      <c r="B29" s="24" t="s">
        <v>86</v>
      </c>
      <c r="C29" s="24" t="s">
        <v>87</v>
      </c>
      <c r="D29" s="6" t="s">
        <v>10</v>
      </c>
      <c r="E29" s="6" t="s">
        <v>11</v>
      </c>
      <c r="F29" s="6" t="s">
        <v>88</v>
      </c>
      <c r="G29" s="6" t="s">
        <v>89</v>
      </c>
    </row>
    <row r="30" spans="1:7">
      <c r="A30" s="6">
        <v>28</v>
      </c>
      <c r="B30" s="24" t="s">
        <v>90</v>
      </c>
      <c r="C30" s="24" t="s">
        <v>91</v>
      </c>
      <c r="D30" s="6" t="s">
        <v>10</v>
      </c>
      <c r="E30" s="6" t="s">
        <v>11</v>
      </c>
      <c r="F30" s="6" t="s">
        <v>92</v>
      </c>
      <c r="G30" s="6">
        <v>15036827239</v>
      </c>
    </row>
    <row r="31" spans="1:7">
      <c r="A31" s="6">
        <v>29</v>
      </c>
      <c r="B31" s="24" t="s">
        <v>93</v>
      </c>
      <c r="C31" s="24" t="s">
        <v>94</v>
      </c>
      <c r="D31" s="6" t="s">
        <v>10</v>
      </c>
      <c r="E31" s="6" t="s">
        <v>11</v>
      </c>
      <c r="F31" s="6" t="s">
        <v>95</v>
      </c>
      <c r="G31" s="6">
        <v>13523124617</v>
      </c>
    </row>
    <row r="32" spans="1:7">
      <c r="A32" s="6">
        <v>30</v>
      </c>
      <c r="B32" s="24" t="s">
        <v>96</v>
      </c>
      <c r="C32" s="24" t="s">
        <v>97</v>
      </c>
      <c r="D32" s="6" t="s">
        <v>10</v>
      </c>
      <c r="E32" s="6" t="s">
        <v>11</v>
      </c>
      <c r="F32" s="6" t="s">
        <v>98</v>
      </c>
      <c r="G32" s="6">
        <v>18238932689</v>
      </c>
    </row>
    <row r="33" spans="1:7">
      <c r="A33" s="6">
        <v>31</v>
      </c>
      <c r="B33" s="24" t="s">
        <v>99</v>
      </c>
      <c r="C33" s="24" t="s">
        <v>100</v>
      </c>
      <c r="D33" s="6" t="s">
        <v>10</v>
      </c>
      <c r="E33" s="6" t="s">
        <v>11</v>
      </c>
      <c r="F33" s="6" t="s">
        <v>101</v>
      </c>
      <c r="G33" s="6" t="s">
        <v>102</v>
      </c>
    </row>
    <row r="34" spans="1:7">
      <c r="A34" s="6">
        <v>32</v>
      </c>
      <c r="B34" s="24" t="s">
        <v>103</v>
      </c>
      <c r="C34" s="24" t="s">
        <v>104</v>
      </c>
      <c r="D34" s="6" t="s">
        <v>10</v>
      </c>
      <c r="E34" s="6" t="s">
        <v>11</v>
      </c>
      <c r="F34" s="6" t="s">
        <v>105</v>
      </c>
      <c r="G34" s="6">
        <v>15936970491</v>
      </c>
    </row>
    <row r="35" spans="1:7">
      <c r="A35" s="6">
        <v>33</v>
      </c>
      <c r="B35" s="24" t="s">
        <v>106</v>
      </c>
      <c r="C35" s="24" t="s">
        <v>107</v>
      </c>
      <c r="D35" s="6" t="s">
        <v>10</v>
      </c>
      <c r="E35" s="6" t="s">
        <v>11</v>
      </c>
      <c r="F35" s="6" t="s">
        <v>108</v>
      </c>
      <c r="G35" s="6">
        <v>13525710598</v>
      </c>
    </row>
    <row r="36" spans="1:7">
      <c r="A36" s="6">
        <v>34</v>
      </c>
      <c r="B36" s="24" t="s">
        <v>109</v>
      </c>
      <c r="C36" s="24" t="s">
        <v>110</v>
      </c>
      <c r="D36" s="6" t="s">
        <v>10</v>
      </c>
      <c r="E36" s="6" t="s">
        <v>11</v>
      </c>
      <c r="F36" s="6" t="s">
        <v>111</v>
      </c>
      <c r="G36" s="6">
        <v>13939491851</v>
      </c>
    </row>
    <row r="37" spans="1:7">
      <c r="A37" s="6">
        <v>35</v>
      </c>
      <c r="B37" s="24" t="s">
        <v>112</v>
      </c>
      <c r="C37" s="24" t="s">
        <v>113</v>
      </c>
      <c r="D37" s="6" t="s">
        <v>10</v>
      </c>
      <c r="E37" s="6" t="s">
        <v>11</v>
      </c>
      <c r="F37" s="6" t="s">
        <v>114</v>
      </c>
      <c r="G37" s="6" t="s">
        <v>115</v>
      </c>
    </row>
    <row r="38" spans="1:7">
      <c r="A38" s="6">
        <v>36</v>
      </c>
      <c r="B38" s="24" t="s">
        <v>116</v>
      </c>
      <c r="C38" s="24" t="s">
        <v>117</v>
      </c>
      <c r="D38" s="6" t="s">
        <v>10</v>
      </c>
      <c r="E38" s="6" t="s">
        <v>11</v>
      </c>
      <c r="F38" s="6" t="s">
        <v>118</v>
      </c>
      <c r="G38" s="26" t="s">
        <v>119</v>
      </c>
    </row>
    <row r="39" spans="1:7">
      <c r="A39" s="6">
        <v>37</v>
      </c>
      <c r="B39" s="24" t="s">
        <v>120</v>
      </c>
      <c r="C39" s="24" t="s">
        <v>117</v>
      </c>
      <c r="D39" s="6" t="s">
        <v>10</v>
      </c>
      <c r="E39" s="6" t="s">
        <v>11</v>
      </c>
      <c r="F39" s="6" t="s">
        <v>121</v>
      </c>
      <c r="G39" s="6">
        <v>13592219488</v>
      </c>
    </row>
    <row r="40" spans="1:7">
      <c r="A40" s="6">
        <v>38</v>
      </c>
      <c r="B40" s="24" t="s">
        <v>122</v>
      </c>
      <c r="C40" s="24" t="s">
        <v>117</v>
      </c>
      <c r="D40" s="6" t="s">
        <v>10</v>
      </c>
      <c r="E40" s="6" t="s">
        <v>11</v>
      </c>
      <c r="F40" s="6" t="s">
        <v>123</v>
      </c>
      <c r="G40" s="6">
        <v>15036412883</v>
      </c>
    </row>
    <row r="41" spans="1:7">
      <c r="A41" s="6">
        <v>39</v>
      </c>
      <c r="B41" s="24" t="s">
        <v>124</v>
      </c>
      <c r="C41" s="24" t="s">
        <v>125</v>
      </c>
      <c r="D41" s="6" t="s">
        <v>10</v>
      </c>
      <c r="E41" s="6" t="s">
        <v>11</v>
      </c>
      <c r="F41" s="6" t="s">
        <v>126</v>
      </c>
      <c r="G41" s="6">
        <v>15838636369</v>
      </c>
    </row>
    <row r="42" spans="1:7">
      <c r="A42" s="6">
        <v>40</v>
      </c>
      <c r="B42" s="24" t="s">
        <v>127</v>
      </c>
      <c r="C42" s="24" t="s">
        <v>128</v>
      </c>
      <c r="D42" s="6" t="s">
        <v>10</v>
      </c>
      <c r="E42" s="6" t="s">
        <v>11</v>
      </c>
      <c r="F42" s="6" t="s">
        <v>129</v>
      </c>
      <c r="G42" s="6">
        <v>13939473229</v>
      </c>
    </row>
    <row r="43" spans="1:7">
      <c r="A43" s="6">
        <v>41</v>
      </c>
      <c r="B43" s="24" t="s">
        <v>130</v>
      </c>
      <c r="C43" s="24" t="s">
        <v>131</v>
      </c>
      <c r="D43" s="6" t="s">
        <v>10</v>
      </c>
      <c r="E43" s="6" t="s">
        <v>11</v>
      </c>
      <c r="F43" s="6" t="s">
        <v>132</v>
      </c>
      <c r="G43" s="6">
        <v>13592281326</v>
      </c>
    </row>
    <row r="44" spans="1:7">
      <c r="A44" s="6">
        <v>42</v>
      </c>
      <c r="B44" s="24" t="s">
        <v>133</v>
      </c>
      <c r="C44" s="24" t="s">
        <v>134</v>
      </c>
      <c r="D44" s="6" t="s">
        <v>10</v>
      </c>
      <c r="E44" s="6" t="s">
        <v>11</v>
      </c>
      <c r="F44" s="6" t="s">
        <v>135</v>
      </c>
      <c r="G44" s="6">
        <v>13838614690</v>
      </c>
    </row>
    <row r="45" spans="1:7">
      <c r="A45" s="6">
        <v>43</v>
      </c>
      <c r="B45" s="24" t="s">
        <v>136</v>
      </c>
      <c r="C45" s="24" t="s">
        <v>137</v>
      </c>
      <c r="D45" s="6" t="s">
        <v>10</v>
      </c>
      <c r="E45" s="6" t="s">
        <v>11</v>
      </c>
      <c r="F45" s="6" t="s">
        <v>138</v>
      </c>
      <c r="G45" s="6">
        <v>13781221716</v>
      </c>
    </row>
    <row r="46" spans="1:7">
      <c r="A46" s="6">
        <v>44</v>
      </c>
      <c r="B46" s="24" t="s">
        <v>139</v>
      </c>
      <c r="C46" s="24" t="s">
        <v>140</v>
      </c>
      <c r="D46" s="6" t="s">
        <v>10</v>
      </c>
      <c r="E46" s="6" t="s">
        <v>11</v>
      </c>
      <c r="F46" s="6" t="s">
        <v>141</v>
      </c>
      <c r="G46" s="6">
        <v>15036840118</v>
      </c>
    </row>
    <row r="47" spans="1:7">
      <c r="A47" s="6">
        <v>45</v>
      </c>
      <c r="B47" s="24" t="s">
        <v>142</v>
      </c>
      <c r="C47" s="24" t="s">
        <v>143</v>
      </c>
      <c r="D47" s="6" t="s">
        <v>10</v>
      </c>
      <c r="E47" s="6" t="s">
        <v>11</v>
      </c>
      <c r="F47" s="6" t="s">
        <v>144</v>
      </c>
      <c r="G47" s="6">
        <v>13673441377</v>
      </c>
    </row>
    <row r="48" spans="1:7">
      <c r="A48" s="6">
        <v>46</v>
      </c>
      <c r="B48" s="24" t="s">
        <v>145</v>
      </c>
      <c r="C48" s="24" t="s">
        <v>146</v>
      </c>
      <c r="D48" s="6" t="s">
        <v>10</v>
      </c>
      <c r="E48" s="6" t="s">
        <v>11</v>
      </c>
      <c r="F48" s="6" t="s">
        <v>147</v>
      </c>
      <c r="G48" s="6">
        <v>15896748828</v>
      </c>
    </row>
    <row r="49" spans="1:7">
      <c r="A49" s="6">
        <v>47</v>
      </c>
      <c r="B49" s="24" t="s">
        <v>148</v>
      </c>
      <c r="C49" s="24" t="s">
        <v>149</v>
      </c>
      <c r="D49" s="6" t="s">
        <v>10</v>
      </c>
      <c r="E49" s="6" t="s">
        <v>11</v>
      </c>
      <c r="F49" s="6" t="s">
        <v>150</v>
      </c>
      <c r="G49" s="6">
        <v>15138224886</v>
      </c>
    </row>
    <row r="50" spans="1:7">
      <c r="A50" s="6">
        <v>48</v>
      </c>
      <c r="B50" s="24" t="s">
        <v>151</v>
      </c>
      <c r="C50" s="24" t="s">
        <v>152</v>
      </c>
      <c r="D50" s="6" t="s">
        <v>10</v>
      </c>
      <c r="E50" s="6" t="s">
        <v>11</v>
      </c>
      <c r="F50" s="6" t="s">
        <v>153</v>
      </c>
      <c r="G50" s="6">
        <v>13663943715</v>
      </c>
    </row>
    <row r="51" spans="1:7">
      <c r="A51" s="6">
        <v>49</v>
      </c>
      <c r="B51" s="24" t="s">
        <v>154</v>
      </c>
      <c r="C51" s="24" t="s">
        <v>155</v>
      </c>
      <c r="D51" s="6" t="s">
        <v>10</v>
      </c>
      <c r="E51" s="6" t="s">
        <v>11</v>
      </c>
      <c r="F51" s="6" t="s">
        <v>156</v>
      </c>
      <c r="G51" s="26" t="s">
        <v>157</v>
      </c>
    </row>
    <row r="52" spans="1:7">
      <c r="A52" s="6">
        <v>50</v>
      </c>
      <c r="B52" s="24" t="s">
        <v>158</v>
      </c>
      <c r="C52" s="24" t="s">
        <v>159</v>
      </c>
      <c r="D52" s="6" t="s">
        <v>10</v>
      </c>
      <c r="E52" s="6" t="s">
        <v>11</v>
      </c>
      <c r="F52" s="6" t="s">
        <v>160</v>
      </c>
      <c r="G52" s="6">
        <v>15896714396</v>
      </c>
    </row>
    <row r="53" spans="1:7">
      <c r="A53" s="6">
        <v>51</v>
      </c>
      <c r="B53" s="24" t="s">
        <v>161</v>
      </c>
      <c r="C53" s="24" t="s">
        <v>162</v>
      </c>
      <c r="D53" s="6" t="s">
        <v>10</v>
      </c>
      <c r="E53" s="6" t="s">
        <v>11</v>
      </c>
      <c r="F53" s="6" t="s">
        <v>163</v>
      </c>
      <c r="G53" s="6" t="s">
        <v>164</v>
      </c>
    </row>
    <row r="54" spans="1:7">
      <c r="A54" s="6">
        <v>52</v>
      </c>
      <c r="B54" s="24" t="s">
        <v>165</v>
      </c>
      <c r="C54" s="24" t="s">
        <v>166</v>
      </c>
      <c r="D54" s="6" t="s">
        <v>10</v>
      </c>
      <c r="E54" s="6" t="s">
        <v>11</v>
      </c>
      <c r="F54" s="6" t="s">
        <v>167</v>
      </c>
      <c r="G54" s="6">
        <v>13033904651</v>
      </c>
    </row>
    <row r="55" spans="1:7">
      <c r="A55" s="6">
        <v>53</v>
      </c>
      <c r="B55" s="24" t="s">
        <v>168</v>
      </c>
      <c r="C55" s="24" t="s">
        <v>169</v>
      </c>
      <c r="D55" s="6" t="s">
        <v>10</v>
      </c>
      <c r="E55" s="6" t="s">
        <v>11</v>
      </c>
      <c r="F55" s="6" t="s">
        <v>170</v>
      </c>
      <c r="G55" s="6">
        <v>13403859469</v>
      </c>
    </row>
    <row r="56" spans="1:7">
      <c r="A56" s="6">
        <v>54</v>
      </c>
      <c r="B56" s="24" t="s">
        <v>171</v>
      </c>
      <c r="C56" s="24" t="s">
        <v>172</v>
      </c>
      <c r="D56" s="6" t="s">
        <v>10</v>
      </c>
      <c r="E56" s="6" t="s">
        <v>11</v>
      </c>
      <c r="F56" s="6" t="s">
        <v>173</v>
      </c>
      <c r="G56" s="6">
        <v>13839431721</v>
      </c>
    </row>
    <row r="57" spans="1:7">
      <c r="A57" s="6">
        <v>55</v>
      </c>
      <c r="B57" s="24" t="s">
        <v>174</v>
      </c>
      <c r="C57" s="24" t="s">
        <v>175</v>
      </c>
      <c r="D57" s="6" t="s">
        <v>10</v>
      </c>
      <c r="E57" s="6" t="s">
        <v>11</v>
      </c>
      <c r="F57" s="6" t="s">
        <v>176</v>
      </c>
      <c r="G57" s="6">
        <v>13526229123</v>
      </c>
    </row>
    <row r="58" spans="1:7">
      <c r="A58" s="6">
        <v>56</v>
      </c>
      <c r="B58" s="24" t="s">
        <v>177</v>
      </c>
      <c r="C58" s="24" t="s">
        <v>178</v>
      </c>
      <c r="D58" s="6" t="s">
        <v>10</v>
      </c>
      <c r="E58" s="6" t="s">
        <v>11</v>
      </c>
      <c r="F58" s="6" t="s">
        <v>179</v>
      </c>
      <c r="G58" s="6">
        <v>13461388881</v>
      </c>
    </row>
    <row r="59" spans="1:7">
      <c r="A59" s="6">
        <v>57</v>
      </c>
      <c r="B59" s="24" t="s">
        <v>180</v>
      </c>
      <c r="C59" s="24" t="s">
        <v>181</v>
      </c>
      <c r="D59" s="6" t="s">
        <v>10</v>
      </c>
      <c r="E59" s="6" t="s">
        <v>11</v>
      </c>
      <c r="F59" s="6" t="s">
        <v>182</v>
      </c>
      <c r="G59" s="6">
        <v>15993207283</v>
      </c>
    </row>
    <row r="60" spans="1:7">
      <c r="A60" s="6">
        <v>58</v>
      </c>
      <c r="B60" s="24" t="s">
        <v>183</v>
      </c>
      <c r="C60" s="24" t="s">
        <v>184</v>
      </c>
      <c r="D60" s="6" t="s">
        <v>10</v>
      </c>
      <c r="E60" s="6" t="s">
        <v>11</v>
      </c>
      <c r="F60" s="6" t="s">
        <v>185</v>
      </c>
      <c r="G60" s="6">
        <v>15393772007</v>
      </c>
    </row>
    <row r="61" spans="1:7">
      <c r="A61" s="6">
        <v>59</v>
      </c>
      <c r="B61" s="24" t="s">
        <v>186</v>
      </c>
      <c r="C61" s="24" t="s">
        <v>187</v>
      </c>
      <c r="D61" s="6" t="s">
        <v>10</v>
      </c>
      <c r="E61" s="6" t="s">
        <v>11</v>
      </c>
      <c r="F61" s="6" t="s">
        <v>188</v>
      </c>
      <c r="G61" s="6">
        <v>13523129155</v>
      </c>
    </row>
    <row r="62" spans="1:7">
      <c r="A62" s="6">
        <v>60</v>
      </c>
      <c r="B62" s="24" t="s">
        <v>189</v>
      </c>
      <c r="C62" s="24" t="s">
        <v>190</v>
      </c>
      <c r="D62" s="6" t="s">
        <v>10</v>
      </c>
      <c r="E62" s="6" t="s">
        <v>11</v>
      </c>
      <c r="F62" s="6" t="s">
        <v>191</v>
      </c>
      <c r="G62" s="6">
        <v>18339473913</v>
      </c>
    </row>
    <row r="63" spans="1:7">
      <c r="A63" s="6">
        <v>61</v>
      </c>
      <c r="B63" s="24" t="s">
        <v>192</v>
      </c>
      <c r="C63" s="24" t="s">
        <v>190</v>
      </c>
      <c r="D63" s="6" t="s">
        <v>10</v>
      </c>
      <c r="E63" s="6" t="s">
        <v>11</v>
      </c>
      <c r="F63" s="6" t="s">
        <v>193</v>
      </c>
      <c r="G63" s="6">
        <v>15936053368</v>
      </c>
    </row>
    <row r="64" spans="1:7">
      <c r="A64" s="6">
        <v>62</v>
      </c>
      <c r="B64" s="24" t="s">
        <v>194</v>
      </c>
      <c r="C64" s="24" t="s">
        <v>195</v>
      </c>
      <c r="D64" s="6" t="s">
        <v>10</v>
      </c>
      <c r="E64" s="6" t="s">
        <v>11</v>
      </c>
      <c r="F64" s="6" t="s">
        <v>196</v>
      </c>
      <c r="G64" s="6">
        <v>17739591679</v>
      </c>
    </row>
    <row r="65" spans="1:7">
      <c r="A65" s="6">
        <v>63</v>
      </c>
      <c r="B65" s="24" t="s">
        <v>197</v>
      </c>
      <c r="C65" s="24" t="s">
        <v>198</v>
      </c>
      <c r="D65" s="6" t="s">
        <v>10</v>
      </c>
      <c r="E65" s="6" t="s">
        <v>11</v>
      </c>
      <c r="F65" s="6" t="s">
        <v>199</v>
      </c>
      <c r="G65" s="6">
        <v>13643942366</v>
      </c>
    </row>
    <row r="66" spans="1:7">
      <c r="A66" s="6">
        <v>64</v>
      </c>
      <c r="B66" s="24" t="s">
        <v>200</v>
      </c>
      <c r="C66" s="24" t="s">
        <v>201</v>
      </c>
      <c r="D66" s="6" t="s">
        <v>10</v>
      </c>
      <c r="E66" s="6" t="s">
        <v>11</v>
      </c>
      <c r="F66" s="6" t="s">
        <v>202</v>
      </c>
      <c r="G66" s="6">
        <v>13838645102</v>
      </c>
    </row>
    <row r="67" spans="1:7">
      <c r="A67" s="6">
        <v>65</v>
      </c>
      <c r="B67" s="24" t="s">
        <v>203</v>
      </c>
      <c r="C67" s="24" t="s">
        <v>204</v>
      </c>
      <c r="D67" s="6" t="s">
        <v>10</v>
      </c>
      <c r="E67" s="6" t="s">
        <v>11</v>
      </c>
      <c r="F67" s="6" t="s">
        <v>205</v>
      </c>
      <c r="G67" s="6">
        <v>13592203786</v>
      </c>
    </row>
    <row r="68" spans="1:7">
      <c r="A68" s="6">
        <v>66</v>
      </c>
      <c r="B68" s="24" t="s">
        <v>206</v>
      </c>
      <c r="C68" s="24" t="s">
        <v>207</v>
      </c>
      <c r="D68" s="6" t="s">
        <v>10</v>
      </c>
      <c r="E68" s="6" t="s">
        <v>11</v>
      </c>
      <c r="F68" s="6" t="s">
        <v>208</v>
      </c>
      <c r="G68" s="6">
        <v>15139463312</v>
      </c>
    </row>
    <row r="69" spans="1:7">
      <c r="A69" s="6">
        <v>67</v>
      </c>
      <c r="B69" s="24" t="s">
        <v>209</v>
      </c>
      <c r="C69" s="24" t="s">
        <v>210</v>
      </c>
      <c r="D69" s="6" t="s">
        <v>10</v>
      </c>
      <c r="E69" s="6" t="s">
        <v>11</v>
      </c>
      <c r="F69" s="6" t="s">
        <v>211</v>
      </c>
      <c r="G69" s="6">
        <v>18239473150</v>
      </c>
    </row>
    <row r="70" spans="1:7">
      <c r="A70" s="6">
        <v>68</v>
      </c>
      <c r="B70" s="24" t="s">
        <v>212</v>
      </c>
      <c r="C70" s="24" t="s">
        <v>213</v>
      </c>
      <c r="D70" s="6" t="s">
        <v>10</v>
      </c>
      <c r="E70" s="6" t="s">
        <v>11</v>
      </c>
      <c r="F70" s="6" t="s">
        <v>214</v>
      </c>
      <c r="G70" s="6">
        <v>13949973932</v>
      </c>
    </row>
    <row r="71" spans="1:7">
      <c r="A71" s="6">
        <v>69</v>
      </c>
      <c r="B71" s="24" t="s">
        <v>215</v>
      </c>
      <c r="C71" s="24" t="s">
        <v>213</v>
      </c>
      <c r="D71" s="6" t="s">
        <v>10</v>
      </c>
      <c r="E71" s="6" t="s">
        <v>11</v>
      </c>
      <c r="F71" s="6" t="s">
        <v>216</v>
      </c>
      <c r="G71" s="6">
        <v>13033967191</v>
      </c>
    </row>
    <row r="72" spans="1:7">
      <c r="A72" s="6">
        <v>70</v>
      </c>
      <c r="B72" s="24" t="s">
        <v>217</v>
      </c>
      <c r="C72" s="24" t="s">
        <v>218</v>
      </c>
      <c r="D72" s="6" t="s">
        <v>10</v>
      </c>
      <c r="E72" s="6" t="s">
        <v>11</v>
      </c>
      <c r="F72" s="6" t="s">
        <v>219</v>
      </c>
      <c r="G72" s="6">
        <v>17613283886</v>
      </c>
    </row>
    <row r="73" spans="1:7">
      <c r="A73" s="6">
        <v>71</v>
      </c>
      <c r="B73" s="24" t="s">
        <v>220</v>
      </c>
      <c r="C73" s="24" t="s">
        <v>221</v>
      </c>
      <c r="D73" s="6" t="s">
        <v>10</v>
      </c>
      <c r="E73" s="6" t="s">
        <v>11</v>
      </c>
      <c r="F73" s="6" t="s">
        <v>222</v>
      </c>
      <c r="G73" s="6">
        <v>13526233180</v>
      </c>
    </row>
    <row r="74" spans="1:7">
      <c r="A74" s="6">
        <v>72</v>
      </c>
      <c r="B74" s="24" t="s">
        <v>223</v>
      </c>
      <c r="C74" s="24" t="s">
        <v>224</v>
      </c>
      <c r="D74" s="6" t="s">
        <v>10</v>
      </c>
      <c r="E74" s="6" t="s">
        <v>11</v>
      </c>
      <c r="F74" s="6" t="s">
        <v>225</v>
      </c>
      <c r="G74" s="6">
        <v>13949967480</v>
      </c>
    </row>
    <row r="75" spans="1:7">
      <c r="A75" s="6">
        <v>73</v>
      </c>
      <c r="B75" s="24" t="s">
        <v>226</v>
      </c>
      <c r="C75" s="24" t="s">
        <v>227</v>
      </c>
      <c r="D75" s="6" t="s">
        <v>10</v>
      </c>
      <c r="E75" s="6" t="s">
        <v>11</v>
      </c>
      <c r="F75" s="6" t="s">
        <v>228</v>
      </c>
      <c r="G75" s="6">
        <v>13592218432</v>
      </c>
    </row>
    <row r="76" spans="1:7">
      <c r="A76" s="6">
        <v>74</v>
      </c>
      <c r="B76" s="24" t="s">
        <v>229</v>
      </c>
      <c r="C76" s="24" t="s">
        <v>230</v>
      </c>
      <c r="D76" s="6" t="s">
        <v>10</v>
      </c>
      <c r="E76" s="6" t="s">
        <v>11</v>
      </c>
      <c r="F76" s="6" t="s">
        <v>231</v>
      </c>
      <c r="G76" s="6">
        <v>15538691100</v>
      </c>
    </row>
    <row r="77" spans="1:7">
      <c r="A77" s="6">
        <v>75</v>
      </c>
      <c r="B77" s="24" t="s">
        <v>232</v>
      </c>
      <c r="C77" s="24" t="s">
        <v>233</v>
      </c>
      <c r="D77" s="6" t="s">
        <v>10</v>
      </c>
      <c r="E77" s="6" t="s">
        <v>11</v>
      </c>
      <c r="F77" s="6" t="s">
        <v>234</v>
      </c>
      <c r="G77" s="6">
        <v>13525738866</v>
      </c>
    </row>
    <row r="78" spans="1:7">
      <c r="A78" s="6">
        <v>76</v>
      </c>
      <c r="B78" s="24" t="s">
        <v>235</v>
      </c>
      <c r="C78" s="24" t="s">
        <v>236</v>
      </c>
      <c r="D78" s="6" t="s">
        <v>10</v>
      </c>
      <c r="E78" s="6" t="s">
        <v>11</v>
      </c>
      <c r="F78" s="6" t="s">
        <v>237</v>
      </c>
      <c r="G78" s="6">
        <v>15239428228</v>
      </c>
    </row>
    <row r="79" spans="1:7">
      <c r="A79" s="6">
        <v>77</v>
      </c>
      <c r="B79" s="24" t="s">
        <v>238</v>
      </c>
      <c r="C79" s="24" t="s">
        <v>239</v>
      </c>
      <c r="D79" s="6" t="s">
        <v>10</v>
      </c>
      <c r="E79" s="6" t="s">
        <v>11</v>
      </c>
      <c r="F79" s="6" t="s">
        <v>240</v>
      </c>
      <c r="G79" s="6">
        <v>13939437990</v>
      </c>
    </row>
    <row r="80" spans="1:7">
      <c r="A80" s="6">
        <v>78</v>
      </c>
      <c r="B80" s="24" t="s">
        <v>241</v>
      </c>
      <c r="C80" s="24" t="s">
        <v>242</v>
      </c>
      <c r="D80" s="6" t="s">
        <v>10</v>
      </c>
      <c r="E80" s="6" t="s">
        <v>11</v>
      </c>
      <c r="F80" s="6" t="s">
        <v>243</v>
      </c>
      <c r="G80" s="6">
        <v>13939427200</v>
      </c>
    </row>
    <row r="81" spans="1:7">
      <c r="A81" s="6">
        <v>79</v>
      </c>
      <c r="B81" s="24" t="s">
        <v>244</v>
      </c>
      <c r="C81" s="24" t="s">
        <v>245</v>
      </c>
      <c r="D81" s="6" t="s">
        <v>10</v>
      </c>
      <c r="E81" s="6" t="s">
        <v>11</v>
      </c>
      <c r="F81" s="6" t="s">
        <v>246</v>
      </c>
      <c r="G81" s="6">
        <v>15138228665</v>
      </c>
    </row>
    <row r="82" spans="1:7">
      <c r="A82" s="6">
        <v>80</v>
      </c>
      <c r="B82" s="24" t="s">
        <v>247</v>
      </c>
      <c r="C82" s="24" t="s">
        <v>248</v>
      </c>
      <c r="D82" s="6" t="s">
        <v>10</v>
      </c>
      <c r="E82" s="6" t="s">
        <v>11</v>
      </c>
      <c r="F82" s="6" t="s">
        <v>249</v>
      </c>
      <c r="G82" s="6" t="s">
        <v>250</v>
      </c>
    </row>
    <row r="83" spans="1:7">
      <c r="A83" s="6">
        <v>81</v>
      </c>
      <c r="B83" s="24" t="s">
        <v>251</v>
      </c>
      <c r="C83" s="24" t="s">
        <v>252</v>
      </c>
      <c r="D83" s="6" t="s">
        <v>10</v>
      </c>
      <c r="E83" s="6" t="s">
        <v>11</v>
      </c>
      <c r="F83" s="6" t="s">
        <v>253</v>
      </c>
      <c r="G83" s="6">
        <v>18939468718</v>
      </c>
    </row>
    <row r="84" spans="1:7">
      <c r="A84" s="6">
        <v>82</v>
      </c>
      <c r="B84" s="24" t="s">
        <v>254</v>
      </c>
      <c r="C84" s="24" t="s">
        <v>255</v>
      </c>
      <c r="D84" s="6" t="s">
        <v>10</v>
      </c>
      <c r="E84" s="6" t="s">
        <v>11</v>
      </c>
      <c r="F84" s="6" t="s">
        <v>256</v>
      </c>
      <c r="G84" s="6">
        <v>13148229281</v>
      </c>
    </row>
    <row r="85" spans="1:7">
      <c r="A85" s="6">
        <v>83</v>
      </c>
      <c r="B85" s="24" t="s">
        <v>257</v>
      </c>
      <c r="C85" s="24" t="s">
        <v>258</v>
      </c>
      <c r="D85" s="6" t="s">
        <v>10</v>
      </c>
      <c r="E85" s="6" t="s">
        <v>11</v>
      </c>
      <c r="F85" s="6" t="s">
        <v>259</v>
      </c>
      <c r="G85" s="6">
        <v>13839434898</v>
      </c>
    </row>
    <row r="86" spans="1:7">
      <c r="A86" s="6">
        <v>84</v>
      </c>
      <c r="B86" s="24" t="s">
        <v>260</v>
      </c>
      <c r="C86" s="24" t="s">
        <v>261</v>
      </c>
      <c r="D86" s="6" t="s">
        <v>10</v>
      </c>
      <c r="E86" s="6" t="s">
        <v>11</v>
      </c>
      <c r="F86" s="6" t="s">
        <v>262</v>
      </c>
      <c r="G86" s="6">
        <v>13839487699</v>
      </c>
    </row>
    <row r="87" spans="1:7">
      <c r="A87" s="6">
        <v>85</v>
      </c>
      <c r="B87" s="24" t="s">
        <v>263</v>
      </c>
      <c r="C87" s="24" t="s">
        <v>264</v>
      </c>
      <c r="D87" s="6" t="s">
        <v>10</v>
      </c>
      <c r="E87" s="6" t="s">
        <v>11</v>
      </c>
      <c r="F87" s="6" t="s">
        <v>265</v>
      </c>
      <c r="G87" s="6">
        <v>15303948606</v>
      </c>
    </row>
    <row r="88" spans="1:7">
      <c r="A88" s="6">
        <v>86</v>
      </c>
      <c r="B88" s="24" t="s">
        <v>266</v>
      </c>
      <c r="C88" s="24" t="s">
        <v>267</v>
      </c>
      <c r="D88" s="6" t="s">
        <v>10</v>
      </c>
      <c r="E88" s="6" t="s">
        <v>11</v>
      </c>
      <c r="F88" s="6" t="s">
        <v>268</v>
      </c>
      <c r="G88" s="6">
        <v>13403855461</v>
      </c>
    </row>
    <row r="89" spans="1:7">
      <c r="A89" s="6">
        <v>87</v>
      </c>
      <c r="B89" s="24" t="s">
        <v>269</v>
      </c>
      <c r="C89" s="24" t="s">
        <v>270</v>
      </c>
      <c r="D89" s="6" t="s">
        <v>10</v>
      </c>
      <c r="E89" s="6" t="s">
        <v>11</v>
      </c>
      <c r="F89" s="6" t="s">
        <v>271</v>
      </c>
      <c r="G89" s="6">
        <v>13213309906</v>
      </c>
    </row>
    <row r="90" spans="1:7">
      <c r="A90" s="6">
        <v>88</v>
      </c>
      <c r="B90" s="24" t="s">
        <v>272</v>
      </c>
      <c r="C90" s="24" t="s">
        <v>273</v>
      </c>
      <c r="D90" s="6" t="s">
        <v>10</v>
      </c>
      <c r="E90" s="6" t="s">
        <v>11</v>
      </c>
      <c r="F90" s="6" t="s">
        <v>274</v>
      </c>
      <c r="G90" s="6" t="s">
        <v>275</v>
      </c>
    </row>
    <row r="91" spans="1:7">
      <c r="A91" s="6">
        <v>89</v>
      </c>
      <c r="B91" s="24" t="s">
        <v>276</v>
      </c>
      <c r="C91" s="24" t="s">
        <v>277</v>
      </c>
      <c r="D91" s="6" t="s">
        <v>10</v>
      </c>
      <c r="E91" s="6" t="s">
        <v>11</v>
      </c>
      <c r="F91" s="6" t="s">
        <v>278</v>
      </c>
      <c r="G91" s="6">
        <v>15729308116</v>
      </c>
    </row>
    <row r="92" spans="1:7">
      <c r="A92" s="6">
        <v>90</v>
      </c>
      <c r="B92" s="24" t="s">
        <v>279</v>
      </c>
      <c r="C92" s="24" t="s">
        <v>277</v>
      </c>
      <c r="D92" s="6" t="s">
        <v>10</v>
      </c>
      <c r="E92" s="6" t="s">
        <v>11</v>
      </c>
      <c r="F92" s="6" t="s">
        <v>280</v>
      </c>
      <c r="G92" s="6">
        <v>15938662878</v>
      </c>
    </row>
    <row r="93" spans="1:7">
      <c r="A93" s="6">
        <v>91</v>
      </c>
      <c r="B93" s="24" t="s">
        <v>281</v>
      </c>
      <c r="C93" s="24" t="s">
        <v>282</v>
      </c>
      <c r="D93" s="6" t="s">
        <v>10</v>
      </c>
      <c r="E93" s="6" t="s">
        <v>11</v>
      </c>
      <c r="F93" s="6" t="s">
        <v>283</v>
      </c>
      <c r="G93" s="6">
        <v>13938075639</v>
      </c>
    </row>
    <row r="94" spans="1:7">
      <c r="A94" s="6">
        <v>92</v>
      </c>
      <c r="B94" s="24" t="s">
        <v>284</v>
      </c>
      <c r="C94" s="24" t="s">
        <v>285</v>
      </c>
      <c r="D94" s="6" t="s">
        <v>10</v>
      </c>
      <c r="E94" s="6" t="s">
        <v>11</v>
      </c>
      <c r="F94" s="6" t="s">
        <v>286</v>
      </c>
      <c r="G94" s="6">
        <v>15138288368</v>
      </c>
    </row>
    <row r="95" spans="1:7">
      <c r="A95" s="6">
        <v>93</v>
      </c>
      <c r="B95" s="24" t="s">
        <v>287</v>
      </c>
      <c r="C95" s="24" t="s">
        <v>288</v>
      </c>
      <c r="D95" s="6" t="s">
        <v>10</v>
      </c>
      <c r="E95" s="6" t="s">
        <v>11</v>
      </c>
      <c r="F95" s="6" t="s">
        <v>289</v>
      </c>
      <c r="G95" s="6">
        <v>15896758716</v>
      </c>
    </row>
    <row r="96" spans="1:7">
      <c r="A96" s="6">
        <v>94</v>
      </c>
      <c r="B96" s="24" t="s">
        <v>290</v>
      </c>
      <c r="C96" s="24" t="s">
        <v>291</v>
      </c>
      <c r="D96" s="6" t="s">
        <v>10</v>
      </c>
      <c r="E96" s="6" t="s">
        <v>11</v>
      </c>
      <c r="F96" s="6" t="s">
        <v>292</v>
      </c>
      <c r="G96" s="6">
        <v>13033960575</v>
      </c>
    </row>
    <row r="97" spans="1:7">
      <c r="A97" s="6">
        <v>95</v>
      </c>
      <c r="B97" s="24" t="s">
        <v>293</v>
      </c>
      <c r="C97" s="24" t="s">
        <v>294</v>
      </c>
      <c r="D97" s="6" t="s">
        <v>10</v>
      </c>
      <c r="E97" s="6" t="s">
        <v>11</v>
      </c>
      <c r="F97" s="6" t="s">
        <v>295</v>
      </c>
      <c r="G97" s="6">
        <v>13513870980</v>
      </c>
    </row>
    <row r="98" spans="1:7">
      <c r="A98" s="6">
        <v>96</v>
      </c>
      <c r="B98" s="24" t="s">
        <v>296</v>
      </c>
      <c r="C98" s="24" t="s">
        <v>297</v>
      </c>
      <c r="D98" s="6" t="s">
        <v>10</v>
      </c>
      <c r="E98" s="6" t="s">
        <v>11</v>
      </c>
      <c r="F98" s="6" t="s">
        <v>298</v>
      </c>
      <c r="G98" s="6">
        <v>13693943399</v>
      </c>
    </row>
    <row r="99" spans="1:7">
      <c r="A99" s="6">
        <v>97</v>
      </c>
      <c r="B99" s="24" t="s">
        <v>299</v>
      </c>
      <c r="C99" s="24" t="s">
        <v>300</v>
      </c>
      <c r="D99" s="6" t="s">
        <v>10</v>
      </c>
      <c r="E99" s="6" t="s">
        <v>11</v>
      </c>
      <c r="F99" s="6" t="s">
        <v>301</v>
      </c>
      <c r="G99" s="6">
        <v>13673852128</v>
      </c>
    </row>
    <row r="100" spans="1:7">
      <c r="A100" s="6">
        <v>98</v>
      </c>
      <c r="B100" s="24" t="s">
        <v>302</v>
      </c>
      <c r="C100" s="24" t="s">
        <v>303</v>
      </c>
      <c r="D100" s="6" t="s">
        <v>10</v>
      </c>
      <c r="E100" s="6" t="s">
        <v>11</v>
      </c>
      <c r="F100" s="6" t="s">
        <v>304</v>
      </c>
      <c r="G100" s="6">
        <v>13781281778</v>
      </c>
    </row>
    <row r="101" spans="1:7">
      <c r="A101" s="6">
        <v>99</v>
      </c>
      <c r="B101" s="24" t="s">
        <v>305</v>
      </c>
      <c r="C101" s="24" t="s">
        <v>306</v>
      </c>
      <c r="D101" s="6" t="s">
        <v>10</v>
      </c>
      <c r="E101" s="6" t="s">
        <v>11</v>
      </c>
      <c r="F101" s="6" t="s">
        <v>307</v>
      </c>
      <c r="G101" s="6" t="s">
        <v>308</v>
      </c>
    </row>
    <row r="102" spans="1:7">
      <c r="A102" s="6">
        <v>100</v>
      </c>
      <c r="B102" s="24" t="s">
        <v>309</v>
      </c>
      <c r="C102" s="24" t="s">
        <v>310</v>
      </c>
      <c r="D102" s="6" t="s">
        <v>10</v>
      </c>
      <c r="E102" s="6" t="s">
        <v>11</v>
      </c>
      <c r="F102" s="6" t="s">
        <v>311</v>
      </c>
      <c r="G102" s="6">
        <v>13849407078</v>
      </c>
    </row>
    <row r="103" spans="1:7">
      <c r="A103" s="6">
        <v>101</v>
      </c>
      <c r="B103" s="24" t="s">
        <v>312</v>
      </c>
      <c r="C103" s="24" t="s">
        <v>313</v>
      </c>
      <c r="D103" s="6" t="s">
        <v>10</v>
      </c>
      <c r="E103" s="6" t="s">
        <v>11</v>
      </c>
      <c r="F103" s="6" t="s">
        <v>314</v>
      </c>
      <c r="G103" s="6">
        <v>13849438239</v>
      </c>
    </row>
    <row r="104" spans="1:7">
      <c r="A104" s="6">
        <v>102</v>
      </c>
      <c r="B104" s="24" t="s">
        <v>315</v>
      </c>
      <c r="C104" s="24" t="s">
        <v>316</v>
      </c>
      <c r="D104" s="6" t="s">
        <v>10</v>
      </c>
      <c r="E104" s="6" t="s">
        <v>11</v>
      </c>
      <c r="F104" s="6" t="s">
        <v>317</v>
      </c>
      <c r="G104" s="6">
        <v>13949987960</v>
      </c>
    </row>
    <row r="105" spans="1:7">
      <c r="A105" s="6">
        <v>103</v>
      </c>
      <c r="B105" s="24" t="s">
        <v>318</v>
      </c>
      <c r="C105" s="24" t="s">
        <v>319</v>
      </c>
      <c r="D105" s="6" t="s">
        <v>10</v>
      </c>
      <c r="E105" s="6" t="s">
        <v>11</v>
      </c>
      <c r="F105" s="6" t="s">
        <v>320</v>
      </c>
      <c r="G105" s="6">
        <v>13592266496</v>
      </c>
    </row>
    <row r="106" spans="1:7">
      <c r="A106" s="6">
        <v>104</v>
      </c>
      <c r="B106" s="24" t="s">
        <v>321</v>
      </c>
      <c r="C106" s="24" t="s">
        <v>322</v>
      </c>
      <c r="D106" s="6" t="s">
        <v>10</v>
      </c>
      <c r="E106" s="6" t="s">
        <v>11</v>
      </c>
      <c r="F106" s="6" t="s">
        <v>323</v>
      </c>
      <c r="G106" s="6">
        <v>13613940168</v>
      </c>
    </row>
    <row r="107" spans="1:7">
      <c r="A107" s="6">
        <v>105</v>
      </c>
      <c r="B107" s="24" t="s">
        <v>324</v>
      </c>
      <c r="C107" s="24" t="s">
        <v>325</v>
      </c>
      <c r="D107" s="6" t="s">
        <v>10</v>
      </c>
      <c r="E107" s="6" t="s">
        <v>11</v>
      </c>
      <c r="F107" s="6" t="s">
        <v>326</v>
      </c>
      <c r="G107" s="6">
        <v>18639458786</v>
      </c>
    </row>
    <row r="108" spans="1:7">
      <c r="A108" s="6">
        <v>106</v>
      </c>
      <c r="B108" s="24" t="s">
        <v>327</v>
      </c>
      <c r="C108" s="24" t="s">
        <v>328</v>
      </c>
      <c r="D108" s="6" t="s">
        <v>10</v>
      </c>
      <c r="E108" s="6" t="s">
        <v>11</v>
      </c>
      <c r="F108" s="6" t="s">
        <v>329</v>
      </c>
      <c r="G108" s="6">
        <v>13608421930</v>
      </c>
    </row>
    <row r="109" spans="1:7">
      <c r="A109" s="6">
        <v>107</v>
      </c>
      <c r="B109" s="24" t="s">
        <v>330</v>
      </c>
      <c r="C109" s="24" t="s">
        <v>331</v>
      </c>
      <c r="D109" s="6" t="s">
        <v>10</v>
      </c>
      <c r="E109" s="6" t="s">
        <v>11</v>
      </c>
      <c r="F109" s="6" t="s">
        <v>332</v>
      </c>
      <c r="G109" s="6">
        <v>13703941131</v>
      </c>
    </row>
    <row r="110" spans="1:7">
      <c r="A110" s="6">
        <v>108</v>
      </c>
      <c r="B110" s="24" t="s">
        <v>333</v>
      </c>
      <c r="C110" s="24" t="s">
        <v>334</v>
      </c>
      <c r="D110" s="6" t="s">
        <v>10</v>
      </c>
      <c r="E110" s="6" t="s">
        <v>11</v>
      </c>
      <c r="F110" s="6" t="s">
        <v>335</v>
      </c>
      <c r="G110" s="6">
        <v>13643978533</v>
      </c>
    </row>
    <row r="111" spans="1:7">
      <c r="A111" s="6">
        <v>109</v>
      </c>
      <c r="B111" s="24" t="s">
        <v>336</v>
      </c>
      <c r="C111" s="24" t="s">
        <v>337</v>
      </c>
      <c r="D111" s="6" t="s">
        <v>10</v>
      </c>
      <c r="E111" s="6" t="s">
        <v>11</v>
      </c>
      <c r="F111" s="6" t="s">
        <v>338</v>
      </c>
      <c r="G111" s="6">
        <v>13838622790</v>
      </c>
    </row>
    <row r="112" spans="1:7">
      <c r="A112" s="6">
        <v>110</v>
      </c>
      <c r="B112" s="24" t="s">
        <v>339</v>
      </c>
      <c r="C112" s="24" t="s">
        <v>340</v>
      </c>
      <c r="D112" s="6" t="s">
        <v>10</v>
      </c>
      <c r="E112" s="6" t="s">
        <v>11</v>
      </c>
      <c r="F112" s="6" t="s">
        <v>341</v>
      </c>
      <c r="G112" s="6">
        <v>13503943251</v>
      </c>
    </row>
    <row r="113" spans="1:7">
      <c r="A113" s="6">
        <v>111</v>
      </c>
      <c r="B113" s="24" t="s">
        <v>342</v>
      </c>
      <c r="C113" s="24" t="s">
        <v>343</v>
      </c>
      <c r="D113" s="6" t="s">
        <v>10</v>
      </c>
      <c r="E113" s="6" t="s">
        <v>11</v>
      </c>
      <c r="F113" s="6" t="s">
        <v>344</v>
      </c>
      <c r="G113" s="6" t="s">
        <v>345</v>
      </c>
    </row>
    <row r="114" spans="1:7">
      <c r="A114" s="6">
        <v>112</v>
      </c>
      <c r="B114" s="24" t="s">
        <v>346</v>
      </c>
      <c r="C114" s="24" t="s">
        <v>347</v>
      </c>
      <c r="D114" s="6" t="s">
        <v>10</v>
      </c>
      <c r="E114" s="6" t="s">
        <v>11</v>
      </c>
      <c r="F114" s="6" t="s">
        <v>348</v>
      </c>
      <c r="G114" s="6">
        <v>13403878881</v>
      </c>
    </row>
    <row r="115" spans="1:7">
      <c r="A115" s="6">
        <v>113</v>
      </c>
      <c r="B115" s="24" t="s">
        <v>349</v>
      </c>
      <c r="C115" s="24" t="s">
        <v>350</v>
      </c>
      <c r="D115" s="6" t="s">
        <v>10</v>
      </c>
      <c r="E115" s="6" t="s">
        <v>11</v>
      </c>
      <c r="F115" s="6" t="s">
        <v>351</v>
      </c>
      <c r="G115" s="6">
        <v>15290691068</v>
      </c>
    </row>
    <row r="116" spans="1:7">
      <c r="A116" s="6">
        <v>114</v>
      </c>
      <c r="B116" s="24" t="s">
        <v>352</v>
      </c>
      <c r="C116" s="24" t="s">
        <v>353</v>
      </c>
      <c r="D116" s="6" t="s">
        <v>10</v>
      </c>
      <c r="E116" s="6" t="s">
        <v>11</v>
      </c>
      <c r="F116" s="6" t="s">
        <v>354</v>
      </c>
      <c r="G116" s="6">
        <v>13838669716</v>
      </c>
    </row>
    <row r="117" spans="1:7">
      <c r="A117" s="6">
        <v>115</v>
      </c>
      <c r="B117" s="24" t="s">
        <v>355</v>
      </c>
      <c r="C117" s="24" t="s">
        <v>356</v>
      </c>
      <c r="D117" s="6" t="s">
        <v>10</v>
      </c>
      <c r="E117" s="6" t="s">
        <v>11</v>
      </c>
      <c r="F117" s="6" t="s">
        <v>357</v>
      </c>
      <c r="G117" s="6">
        <v>13271625168</v>
      </c>
    </row>
    <row r="118" spans="1:7">
      <c r="A118" s="6">
        <v>116</v>
      </c>
      <c r="B118" s="24" t="s">
        <v>358</v>
      </c>
      <c r="C118" s="24" t="s">
        <v>356</v>
      </c>
      <c r="D118" s="6" t="s">
        <v>10</v>
      </c>
      <c r="E118" s="6" t="s">
        <v>11</v>
      </c>
      <c r="F118" s="6" t="s">
        <v>359</v>
      </c>
      <c r="G118" s="6">
        <v>13673887475</v>
      </c>
    </row>
    <row r="119" spans="1:7">
      <c r="A119" s="6">
        <v>117</v>
      </c>
      <c r="B119" s="24" t="s">
        <v>360</v>
      </c>
      <c r="C119" s="24" t="s">
        <v>361</v>
      </c>
      <c r="D119" s="6" t="s">
        <v>10</v>
      </c>
      <c r="E119" s="6" t="s">
        <v>11</v>
      </c>
      <c r="F119" s="6" t="s">
        <v>362</v>
      </c>
      <c r="G119" s="6">
        <v>13526200377</v>
      </c>
    </row>
    <row r="120" spans="1:7">
      <c r="A120" s="6">
        <v>118</v>
      </c>
      <c r="B120" s="24" t="s">
        <v>363</v>
      </c>
      <c r="C120" s="24" t="s">
        <v>364</v>
      </c>
      <c r="D120" s="6" t="s">
        <v>10</v>
      </c>
      <c r="E120" s="6" t="s">
        <v>11</v>
      </c>
      <c r="F120" s="6" t="s">
        <v>365</v>
      </c>
      <c r="G120" s="6">
        <v>13460092293</v>
      </c>
    </row>
    <row r="121" spans="1:7">
      <c r="A121" s="6">
        <v>119</v>
      </c>
      <c r="B121" s="24" t="s">
        <v>366</v>
      </c>
      <c r="C121" s="24" t="s">
        <v>367</v>
      </c>
      <c r="D121" s="6" t="s">
        <v>10</v>
      </c>
      <c r="E121" s="6" t="s">
        <v>11</v>
      </c>
      <c r="F121" s="6" t="s">
        <v>368</v>
      </c>
      <c r="G121" s="6">
        <v>13283006833</v>
      </c>
    </row>
    <row r="122" spans="1:7">
      <c r="A122" s="6">
        <v>120</v>
      </c>
      <c r="B122" s="24" t="s">
        <v>369</v>
      </c>
      <c r="C122" s="24" t="s">
        <v>370</v>
      </c>
      <c r="D122" s="6" t="s">
        <v>10</v>
      </c>
      <c r="E122" s="6" t="s">
        <v>11</v>
      </c>
      <c r="F122" s="6" t="s">
        <v>371</v>
      </c>
      <c r="G122" s="6">
        <v>13523686680</v>
      </c>
    </row>
    <row r="123" spans="1:7">
      <c r="A123" s="6">
        <v>121</v>
      </c>
      <c r="B123" s="24" t="s">
        <v>372</v>
      </c>
      <c r="C123" s="24" t="s">
        <v>373</v>
      </c>
      <c r="D123" s="6" t="s">
        <v>10</v>
      </c>
      <c r="E123" s="6" t="s">
        <v>11</v>
      </c>
      <c r="F123" s="6" t="s">
        <v>374</v>
      </c>
      <c r="G123" s="6">
        <v>13673400826</v>
      </c>
    </row>
    <row r="124" spans="1:7">
      <c r="A124" s="6">
        <v>122</v>
      </c>
      <c r="B124" s="24" t="s">
        <v>375</v>
      </c>
      <c r="C124" s="24" t="s">
        <v>376</v>
      </c>
      <c r="D124" s="6" t="s">
        <v>10</v>
      </c>
      <c r="E124" s="6" t="s">
        <v>11</v>
      </c>
      <c r="F124" s="6" t="s">
        <v>377</v>
      </c>
      <c r="G124" s="6">
        <v>13938060456</v>
      </c>
    </row>
    <row r="125" spans="1:7">
      <c r="A125" s="6">
        <v>123</v>
      </c>
      <c r="B125" s="24" t="s">
        <v>378</v>
      </c>
      <c r="C125" s="24" t="s">
        <v>379</v>
      </c>
      <c r="D125" s="6" t="s">
        <v>10</v>
      </c>
      <c r="E125" s="6" t="s">
        <v>11</v>
      </c>
      <c r="F125" s="6" t="s">
        <v>380</v>
      </c>
      <c r="G125" s="6">
        <v>18003948585</v>
      </c>
    </row>
    <row r="126" spans="1:7">
      <c r="A126" s="6">
        <v>124</v>
      </c>
      <c r="B126" s="24" t="s">
        <v>381</v>
      </c>
      <c r="C126" s="24" t="s">
        <v>382</v>
      </c>
      <c r="D126" s="6" t="s">
        <v>10</v>
      </c>
      <c r="E126" s="6" t="s">
        <v>11</v>
      </c>
      <c r="F126" s="6" t="s">
        <v>383</v>
      </c>
      <c r="G126" s="6">
        <v>15836250896</v>
      </c>
    </row>
    <row r="127" spans="1:7">
      <c r="A127" s="6">
        <v>125</v>
      </c>
      <c r="B127" s="24" t="s">
        <v>384</v>
      </c>
      <c r="C127" s="24" t="s">
        <v>385</v>
      </c>
      <c r="D127" s="6" t="s">
        <v>10</v>
      </c>
      <c r="E127" s="6" t="s">
        <v>11</v>
      </c>
      <c r="F127" s="6" t="s">
        <v>386</v>
      </c>
      <c r="G127" s="6">
        <v>18539636285</v>
      </c>
    </row>
    <row r="128" spans="1:7">
      <c r="A128" s="6">
        <v>126</v>
      </c>
      <c r="B128" s="24" t="s">
        <v>387</v>
      </c>
      <c r="C128" s="24" t="s">
        <v>388</v>
      </c>
      <c r="D128" s="6" t="s">
        <v>10</v>
      </c>
      <c r="E128" s="6" t="s">
        <v>11</v>
      </c>
      <c r="F128" s="6" t="s">
        <v>389</v>
      </c>
      <c r="G128" s="6">
        <v>13938095426</v>
      </c>
    </row>
    <row r="129" spans="1:7">
      <c r="A129" s="6">
        <v>127</v>
      </c>
      <c r="B129" s="24" t="s">
        <v>390</v>
      </c>
      <c r="C129" s="24" t="s">
        <v>391</v>
      </c>
      <c r="D129" s="6" t="s">
        <v>10</v>
      </c>
      <c r="E129" s="6" t="s">
        <v>11</v>
      </c>
      <c r="F129" s="6" t="s">
        <v>392</v>
      </c>
      <c r="G129" s="6">
        <v>13592225986</v>
      </c>
    </row>
    <row r="130" spans="1:7">
      <c r="A130" s="6">
        <v>128</v>
      </c>
      <c r="B130" s="24" t="s">
        <v>393</v>
      </c>
      <c r="C130" s="24" t="s">
        <v>394</v>
      </c>
      <c r="D130" s="6" t="s">
        <v>10</v>
      </c>
      <c r="E130" s="6" t="s">
        <v>11</v>
      </c>
      <c r="F130" s="6" t="s">
        <v>395</v>
      </c>
      <c r="G130" s="6">
        <v>13838602010</v>
      </c>
    </row>
    <row r="131" spans="1:7">
      <c r="A131" s="6">
        <v>129</v>
      </c>
      <c r="B131" s="24" t="s">
        <v>396</v>
      </c>
      <c r="C131" s="24" t="s">
        <v>397</v>
      </c>
      <c r="D131" s="6" t="s">
        <v>10</v>
      </c>
      <c r="E131" s="6" t="s">
        <v>11</v>
      </c>
      <c r="F131" s="6" t="s">
        <v>398</v>
      </c>
      <c r="G131" s="6">
        <v>13938088779</v>
      </c>
    </row>
    <row r="132" spans="1:7">
      <c r="A132" s="6">
        <v>130</v>
      </c>
      <c r="B132" s="24" t="s">
        <v>399</v>
      </c>
      <c r="C132" s="24" t="s">
        <v>400</v>
      </c>
      <c r="D132" s="6" t="s">
        <v>10</v>
      </c>
      <c r="E132" s="6" t="s">
        <v>11</v>
      </c>
      <c r="F132" s="6" t="s">
        <v>401</v>
      </c>
      <c r="G132" s="6">
        <v>13849453986</v>
      </c>
    </row>
    <row r="133" spans="1:7">
      <c r="A133" s="6">
        <v>131</v>
      </c>
      <c r="B133" s="24" t="s">
        <v>402</v>
      </c>
      <c r="C133" s="24" t="s">
        <v>403</v>
      </c>
      <c r="D133" s="6" t="s">
        <v>10</v>
      </c>
      <c r="E133" s="6" t="s">
        <v>11</v>
      </c>
      <c r="F133" s="6" t="s">
        <v>404</v>
      </c>
      <c r="G133" s="6">
        <v>13849453335</v>
      </c>
    </row>
    <row r="134" spans="1:7">
      <c r="A134" s="6">
        <v>132</v>
      </c>
      <c r="B134" s="24" t="s">
        <v>405</v>
      </c>
      <c r="C134" s="24" t="s">
        <v>406</v>
      </c>
      <c r="D134" s="6" t="s">
        <v>10</v>
      </c>
      <c r="E134" s="6" t="s">
        <v>11</v>
      </c>
      <c r="F134" s="6" t="s">
        <v>407</v>
      </c>
      <c r="G134" s="6">
        <v>18939422468</v>
      </c>
    </row>
    <row r="135" spans="1:7">
      <c r="A135" s="6">
        <v>133</v>
      </c>
      <c r="B135" s="24" t="s">
        <v>408</v>
      </c>
      <c r="C135" s="24" t="s">
        <v>409</v>
      </c>
      <c r="D135" s="6" t="s">
        <v>10</v>
      </c>
      <c r="E135" s="6" t="s">
        <v>11</v>
      </c>
      <c r="F135" s="6" t="s">
        <v>410</v>
      </c>
      <c r="G135" s="6">
        <v>15238852782</v>
      </c>
    </row>
    <row r="136" spans="1:7">
      <c r="A136" s="6">
        <v>134</v>
      </c>
      <c r="B136" s="24" t="s">
        <v>411</v>
      </c>
      <c r="C136" s="24" t="s">
        <v>412</v>
      </c>
      <c r="D136" s="6" t="s">
        <v>10</v>
      </c>
      <c r="E136" s="6" t="s">
        <v>11</v>
      </c>
      <c r="F136" s="6" t="s">
        <v>413</v>
      </c>
      <c r="G136" s="6" t="s">
        <v>414</v>
      </c>
    </row>
    <row r="137" spans="1:7">
      <c r="A137" s="6">
        <v>135</v>
      </c>
      <c r="B137" s="24" t="s">
        <v>415</v>
      </c>
      <c r="C137" s="24" t="s">
        <v>416</v>
      </c>
      <c r="D137" s="6" t="s">
        <v>10</v>
      </c>
      <c r="E137" s="6" t="s">
        <v>11</v>
      </c>
      <c r="F137" s="6" t="s">
        <v>417</v>
      </c>
      <c r="G137" s="6">
        <v>18538616899</v>
      </c>
    </row>
    <row r="138" spans="1:7">
      <c r="A138" s="6">
        <v>136</v>
      </c>
      <c r="B138" s="24" t="s">
        <v>418</v>
      </c>
      <c r="C138" s="24" t="s">
        <v>419</v>
      </c>
      <c r="D138" s="6" t="s">
        <v>10</v>
      </c>
      <c r="E138" s="6" t="s">
        <v>11</v>
      </c>
      <c r="F138" s="6" t="s">
        <v>45</v>
      </c>
      <c r="G138" s="6">
        <v>13683949289</v>
      </c>
    </row>
    <row r="139" spans="1:7">
      <c r="A139" s="6">
        <v>137</v>
      </c>
      <c r="B139" s="24" t="s">
        <v>420</v>
      </c>
      <c r="C139" s="24" t="s">
        <v>419</v>
      </c>
      <c r="D139" s="6" t="s">
        <v>10</v>
      </c>
      <c r="E139" s="6" t="s">
        <v>11</v>
      </c>
      <c r="F139" s="6" t="s">
        <v>421</v>
      </c>
      <c r="G139" s="6">
        <v>13949984581</v>
      </c>
    </row>
    <row r="140" spans="1:7">
      <c r="A140" s="6">
        <v>138</v>
      </c>
      <c r="B140" s="24" t="s">
        <v>422</v>
      </c>
      <c r="C140" s="24" t="s">
        <v>419</v>
      </c>
      <c r="D140" s="6" t="s">
        <v>10</v>
      </c>
      <c r="E140" s="6" t="s">
        <v>11</v>
      </c>
      <c r="F140" s="6" t="s">
        <v>423</v>
      </c>
      <c r="G140" s="6">
        <v>13938062668</v>
      </c>
    </row>
    <row r="141" spans="1:7">
      <c r="A141" s="6">
        <v>139</v>
      </c>
      <c r="B141" s="24" t="s">
        <v>424</v>
      </c>
      <c r="C141" s="24" t="s">
        <v>419</v>
      </c>
      <c r="D141" s="6" t="s">
        <v>10</v>
      </c>
      <c r="E141" s="6" t="s">
        <v>11</v>
      </c>
      <c r="F141" s="6" t="s">
        <v>423</v>
      </c>
      <c r="G141" s="6">
        <v>6222614</v>
      </c>
    </row>
    <row r="142" spans="1:7">
      <c r="A142" s="6">
        <v>140</v>
      </c>
      <c r="B142" s="24" t="s">
        <v>425</v>
      </c>
      <c r="C142" s="24" t="s">
        <v>419</v>
      </c>
      <c r="D142" s="6" t="s">
        <v>10</v>
      </c>
      <c r="E142" s="6" t="s">
        <v>11</v>
      </c>
      <c r="F142" s="6" t="s">
        <v>426</v>
      </c>
      <c r="G142" s="6">
        <v>13700827862</v>
      </c>
    </row>
    <row r="143" spans="1:7">
      <c r="A143" s="6">
        <v>141</v>
      </c>
      <c r="B143" s="24" t="s">
        <v>427</v>
      </c>
      <c r="C143" s="24" t="s">
        <v>428</v>
      </c>
      <c r="D143" s="6" t="s">
        <v>10</v>
      </c>
      <c r="E143" s="6" t="s">
        <v>11</v>
      </c>
      <c r="F143" s="6" t="s">
        <v>421</v>
      </c>
      <c r="G143" s="6">
        <v>13949984581</v>
      </c>
    </row>
    <row r="144" spans="1:7">
      <c r="A144" s="6">
        <v>142</v>
      </c>
      <c r="B144" s="24" t="s">
        <v>429</v>
      </c>
      <c r="C144" s="24" t="s">
        <v>419</v>
      </c>
      <c r="D144" s="6" t="s">
        <v>10</v>
      </c>
      <c r="E144" s="6" t="s">
        <v>11</v>
      </c>
      <c r="F144" s="6" t="s">
        <v>430</v>
      </c>
      <c r="G144" s="6">
        <v>13938092392</v>
      </c>
    </row>
    <row r="145" spans="1:7">
      <c r="A145" s="6">
        <v>143</v>
      </c>
      <c r="B145" s="24" t="s">
        <v>431</v>
      </c>
      <c r="C145" s="24" t="s">
        <v>419</v>
      </c>
      <c r="D145" s="6" t="s">
        <v>10</v>
      </c>
      <c r="E145" s="6" t="s">
        <v>11</v>
      </c>
      <c r="F145" s="6" t="s">
        <v>430</v>
      </c>
      <c r="G145" s="6">
        <v>13938092392</v>
      </c>
    </row>
    <row r="146" spans="1:7">
      <c r="A146" s="6">
        <v>144</v>
      </c>
      <c r="B146" s="24" t="s">
        <v>432</v>
      </c>
      <c r="C146" s="24" t="s">
        <v>419</v>
      </c>
      <c r="D146" s="6" t="s">
        <v>10</v>
      </c>
      <c r="E146" s="6" t="s">
        <v>11</v>
      </c>
      <c r="F146" s="6" t="s">
        <v>430</v>
      </c>
      <c r="G146" s="6">
        <v>13938092392</v>
      </c>
    </row>
    <row r="147" spans="1:7">
      <c r="A147" s="6">
        <v>145</v>
      </c>
      <c r="B147" s="24" t="s">
        <v>433</v>
      </c>
      <c r="C147" s="24" t="s">
        <v>434</v>
      </c>
      <c r="D147" s="6" t="s">
        <v>10</v>
      </c>
      <c r="E147" s="6" t="s">
        <v>11</v>
      </c>
      <c r="F147" s="6" t="s">
        <v>430</v>
      </c>
      <c r="G147" s="6">
        <v>13938092392</v>
      </c>
    </row>
    <row r="148" spans="1:7">
      <c r="A148" s="6">
        <v>146</v>
      </c>
      <c r="B148" s="24" t="s">
        <v>435</v>
      </c>
      <c r="C148" s="25" t="s">
        <v>436</v>
      </c>
      <c r="D148" s="6" t="s">
        <v>10</v>
      </c>
      <c r="E148" s="6" t="s">
        <v>11</v>
      </c>
      <c r="F148" s="6" t="s">
        <v>437</v>
      </c>
      <c r="G148" s="6">
        <v>13503943859</v>
      </c>
    </row>
    <row r="149" spans="1:7">
      <c r="A149" s="6">
        <v>147</v>
      </c>
      <c r="B149" s="24" t="s">
        <v>438</v>
      </c>
      <c r="C149" s="24" t="s">
        <v>419</v>
      </c>
      <c r="D149" s="6" t="s">
        <v>10</v>
      </c>
      <c r="E149" s="6" t="s">
        <v>439</v>
      </c>
      <c r="F149" s="6" t="s">
        <v>440</v>
      </c>
      <c r="G149" s="6">
        <v>18638057063</v>
      </c>
    </row>
    <row r="150" spans="1:7">
      <c r="A150" s="6">
        <v>148</v>
      </c>
      <c r="B150" s="24" t="s">
        <v>441</v>
      </c>
      <c r="C150" s="24" t="s">
        <v>419</v>
      </c>
      <c r="D150" s="6" t="s">
        <v>442</v>
      </c>
      <c r="E150" s="6" t="s">
        <v>439</v>
      </c>
      <c r="F150" s="6" t="s">
        <v>443</v>
      </c>
      <c r="G150" s="6">
        <v>13613944792</v>
      </c>
    </row>
    <row r="151" spans="1:7">
      <c r="A151" s="6">
        <v>149</v>
      </c>
      <c r="B151" s="24" t="s">
        <v>444</v>
      </c>
      <c r="C151" s="24" t="s">
        <v>436</v>
      </c>
      <c r="D151" s="6" t="s">
        <v>442</v>
      </c>
      <c r="E151" s="6" t="s">
        <v>439</v>
      </c>
      <c r="F151" s="6" t="s">
        <v>445</v>
      </c>
      <c r="G151" s="6">
        <v>17739585050</v>
      </c>
    </row>
    <row r="152" spans="1:7">
      <c r="A152" s="6">
        <v>150</v>
      </c>
      <c r="B152" s="24" t="s">
        <v>446</v>
      </c>
      <c r="C152" s="24" t="s">
        <v>419</v>
      </c>
      <c r="D152" s="6" t="s">
        <v>442</v>
      </c>
      <c r="E152" s="6" t="s">
        <v>439</v>
      </c>
      <c r="F152" s="6" t="s">
        <v>447</v>
      </c>
      <c r="G152" s="6">
        <v>15703875998</v>
      </c>
    </row>
    <row r="153" spans="1:7">
      <c r="A153" s="6">
        <v>151</v>
      </c>
      <c r="B153" s="24" t="s">
        <v>448</v>
      </c>
      <c r="C153" s="24" t="s">
        <v>419</v>
      </c>
      <c r="D153" s="6" t="s">
        <v>442</v>
      </c>
      <c r="E153" s="6" t="s">
        <v>439</v>
      </c>
      <c r="F153" s="6" t="s">
        <v>449</v>
      </c>
      <c r="G153" s="6">
        <v>6306606</v>
      </c>
    </row>
    <row r="154" spans="1:7">
      <c r="A154" s="6">
        <v>152</v>
      </c>
      <c r="B154" s="24" t="s">
        <v>450</v>
      </c>
      <c r="C154" s="24" t="s">
        <v>9</v>
      </c>
      <c r="D154" s="6" t="s">
        <v>10</v>
      </c>
      <c r="E154" s="6" t="s">
        <v>439</v>
      </c>
      <c r="F154" s="6" t="s">
        <v>451</v>
      </c>
      <c r="G154" s="6">
        <v>13838622726</v>
      </c>
    </row>
    <row r="155" spans="1:7">
      <c r="A155" s="6">
        <v>153</v>
      </c>
      <c r="B155" s="24" t="s">
        <v>452</v>
      </c>
      <c r="C155" s="24" t="s">
        <v>9</v>
      </c>
      <c r="D155" s="6" t="s">
        <v>10</v>
      </c>
      <c r="E155" s="6" t="s">
        <v>439</v>
      </c>
      <c r="F155" s="6" t="s">
        <v>453</v>
      </c>
      <c r="G155" s="6">
        <v>13849413780</v>
      </c>
    </row>
    <row r="156" spans="1:7">
      <c r="A156" s="6">
        <v>154</v>
      </c>
      <c r="B156" s="24" t="s">
        <v>454</v>
      </c>
      <c r="C156" s="24" t="s">
        <v>44</v>
      </c>
      <c r="D156" s="6" t="s">
        <v>10</v>
      </c>
      <c r="E156" s="6" t="s">
        <v>439</v>
      </c>
      <c r="F156" s="6" t="s">
        <v>455</v>
      </c>
      <c r="G156" s="6">
        <v>13592224666</v>
      </c>
    </row>
    <row r="157" spans="1:7">
      <c r="A157" s="6">
        <v>155</v>
      </c>
      <c r="B157" s="24" t="s">
        <v>456</v>
      </c>
      <c r="C157" s="24" t="s">
        <v>79</v>
      </c>
      <c r="D157" s="6" t="s">
        <v>10</v>
      </c>
      <c r="E157" s="6" t="s">
        <v>439</v>
      </c>
      <c r="F157" s="6" t="s">
        <v>457</v>
      </c>
      <c r="G157" s="6">
        <v>18238982503</v>
      </c>
    </row>
    <row r="158" spans="1:7">
      <c r="A158" s="6">
        <v>156</v>
      </c>
      <c r="B158" s="24" t="s">
        <v>458</v>
      </c>
      <c r="C158" s="24" t="s">
        <v>117</v>
      </c>
      <c r="D158" s="6" t="s">
        <v>10</v>
      </c>
      <c r="E158" s="6" t="s">
        <v>439</v>
      </c>
      <c r="F158" s="6" t="s">
        <v>459</v>
      </c>
      <c r="G158" s="6">
        <v>15936915918</v>
      </c>
    </row>
    <row r="159" spans="1:7">
      <c r="A159" s="6">
        <v>157</v>
      </c>
      <c r="B159" s="24" t="s">
        <v>460</v>
      </c>
      <c r="C159" s="24" t="s">
        <v>461</v>
      </c>
      <c r="D159" s="6" t="s">
        <v>10</v>
      </c>
      <c r="E159" s="6" t="s">
        <v>439</v>
      </c>
      <c r="F159" s="6" t="s">
        <v>462</v>
      </c>
      <c r="G159" s="6">
        <v>15036446486</v>
      </c>
    </row>
    <row r="160" spans="1:7">
      <c r="A160" s="6">
        <v>158</v>
      </c>
      <c r="B160" s="24" t="s">
        <v>463</v>
      </c>
      <c r="C160" s="24" t="s">
        <v>190</v>
      </c>
      <c r="D160" s="6" t="s">
        <v>10</v>
      </c>
      <c r="E160" s="6" t="s">
        <v>439</v>
      </c>
      <c r="F160" s="6" t="s">
        <v>464</v>
      </c>
      <c r="G160" s="6">
        <v>13849457368</v>
      </c>
    </row>
    <row r="161" spans="1:7">
      <c r="A161" s="6">
        <v>159</v>
      </c>
      <c r="B161" s="24" t="s">
        <v>465</v>
      </c>
      <c r="C161" s="24" t="s">
        <v>213</v>
      </c>
      <c r="D161" s="6" t="s">
        <v>10</v>
      </c>
      <c r="E161" s="6" t="s">
        <v>439</v>
      </c>
      <c r="F161" s="6" t="s">
        <v>466</v>
      </c>
      <c r="G161" s="6">
        <v>13839490381</v>
      </c>
    </row>
    <row r="162" spans="1:7">
      <c r="A162" s="6">
        <v>160</v>
      </c>
      <c r="B162" s="24" t="s">
        <v>467</v>
      </c>
      <c r="C162" s="24" t="s">
        <v>468</v>
      </c>
      <c r="D162" s="6" t="s">
        <v>10</v>
      </c>
      <c r="E162" s="6" t="s">
        <v>439</v>
      </c>
      <c r="F162" s="6" t="s">
        <v>469</v>
      </c>
      <c r="G162" s="6">
        <v>13673410681</v>
      </c>
    </row>
    <row r="163" spans="1:7">
      <c r="A163" s="6">
        <v>161</v>
      </c>
      <c r="B163" s="24" t="s">
        <v>470</v>
      </c>
      <c r="C163" s="24" t="s">
        <v>277</v>
      </c>
      <c r="D163" s="6" t="s">
        <v>10</v>
      </c>
      <c r="E163" s="6" t="s">
        <v>439</v>
      </c>
      <c r="F163" s="6" t="s">
        <v>471</v>
      </c>
      <c r="G163" s="6">
        <v>18348343999</v>
      </c>
    </row>
    <row r="164" spans="1:7">
      <c r="A164" s="6">
        <v>162</v>
      </c>
      <c r="B164" s="24" t="s">
        <v>472</v>
      </c>
      <c r="C164" s="24" t="s">
        <v>473</v>
      </c>
      <c r="D164" s="6" t="s">
        <v>10</v>
      </c>
      <c r="E164" s="6" t="s">
        <v>439</v>
      </c>
      <c r="F164" s="6" t="s">
        <v>474</v>
      </c>
      <c r="G164" s="6">
        <v>13592281367</v>
      </c>
    </row>
    <row r="165" spans="1:7">
      <c r="A165" s="6">
        <v>163</v>
      </c>
      <c r="B165" s="24" t="s">
        <v>475</v>
      </c>
      <c r="C165" s="24" t="s">
        <v>476</v>
      </c>
      <c r="D165" s="6" t="s">
        <v>10</v>
      </c>
      <c r="E165" s="6" t="s">
        <v>439</v>
      </c>
      <c r="F165" s="6" t="s">
        <v>477</v>
      </c>
      <c r="G165" s="6">
        <v>13849423576</v>
      </c>
    </row>
    <row r="166" spans="1:7">
      <c r="A166" s="6">
        <v>164</v>
      </c>
      <c r="B166" s="24" t="s">
        <v>478</v>
      </c>
      <c r="C166" s="24" t="s">
        <v>476</v>
      </c>
      <c r="D166" s="6" t="s">
        <v>10</v>
      </c>
      <c r="E166" s="6" t="s">
        <v>439</v>
      </c>
      <c r="F166" s="6" t="s">
        <v>479</v>
      </c>
      <c r="G166" s="6">
        <v>13838692106</v>
      </c>
    </row>
    <row r="167" spans="1:7">
      <c r="A167" s="6">
        <v>165</v>
      </c>
      <c r="B167" s="24" t="s">
        <v>480</v>
      </c>
      <c r="C167" s="24" t="s">
        <v>356</v>
      </c>
      <c r="D167" s="6" t="s">
        <v>10</v>
      </c>
      <c r="E167" s="6" t="s">
        <v>439</v>
      </c>
      <c r="F167" s="6" t="s">
        <v>481</v>
      </c>
      <c r="G167" s="6">
        <v>13513870238</v>
      </c>
    </row>
    <row r="168" spans="1:7">
      <c r="A168" s="6">
        <v>166</v>
      </c>
      <c r="B168" s="24" t="s">
        <v>482</v>
      </c>
      <c r="C168" s="24" t="s">
        <v>376</v>
      </c>
      <c r="D168" s="6" t="s">
        <v>10</v>
      </c>
      <c r="E168" s="6" t="s">
        <v>439</v>
      </c>
      <c r="F168" s="6" t="s">
        <v>483</v>
      </c>
      <c r="G168" s="6">
        <v>13592203686</v>
      </c>
    </row>
    <row r="169" spans="1:7">
      <c r="A169" s="6">
        <v>167</v>
      </c>
      <c r="B169" s="24" t="s">
        <v>484</v>
      </c>
      <c r="C169" s="24" t="s">
        <v>485</v>
      </c>
      <c r="D169" s="6" t="s">
        <v>10</v>
      </c>
      <c r="E169" s="6" t="s">
        <v>439</v>
      </c>
      <c r="F169" s="6" t="s">
        <v>486</v>
      </c>
      <c r="G169" s="6">
        <v>13949987662</v>
      </c>
    </row>
    <row r="170" spans="1:7">
      <c r="A170" s="6">
        <v>168</v>
      </c>
      <c r="B170" s="24" t="s">
        <v>487</v>
      </c>
      <c r="C170" s="24" t="s">
        <v>419</v>
      </c>
      <c r="D170" s="6" t="s">
        <v>10</v>
      </c>
      <c r="E170" s="6" t="s">
        <v>439</v>
      </c>
      <c r="F170" s="6" t="s">
        <v>488</v>
      </c>
      <c r="G170" s="6" t="s">
        <v>489</v>
      </c>
    </row>
    <row r="171" spans="1:7">
      <c r="A171" s="6">
        <v>169</v>
      </c>
      <c r="B171" s="24" t="s">
        <v>490</v>
      </c>
      <c r="C171" s="24" t="s">
        <v>419</v>
      </c>
      <c r="D171" s="6" t="s">
        <v>10</v>
      </c>
      <c r="E171" s="6" t="s">
        <v>439</v>
      </c>
      <c r="F171" s="6" t="s">
        <v>491</v>
      </c>
      <c r="G171" s="6">
        <v>13033973972</v>
      </c>
    </row>
    <row r="172" spans="1:7">
      <c r="A172" s="6">
        <v>170</v>
      </c>
      <c r="B172" s="24" t="s">
        <v>492</v>
      </c>
      <c r="C172" s="24" t="s">
        <v>419</v>
      </c>
      <c r="D172" s="6" t="s">
        <v>10</v>
      </c>
      <c r="E172" s="6" t="s">
        <v>439</v>
      </c>
      <c r="F172" s="6" t="s">
        <v>493</v>
      </c>
      <c r="G172" s="6">
        <v>13849407729</v>
      </c>
    </row>
  </sheetData>
  <mergeCells count="1">
    <mergeCell ref="A1:G1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28"/>
  <sheetViews>
    <sheetView workbookViewId="0">
      <selection activeCell="C23" sqref="C5:C23"/>
    </sheetView>
  </sheetViews>
  <sheetFormatPr defaultColWidth="9" defaultRowHeight="13.5"/>
  <cols>
    <col min="1" max="2" width="4.625" customWidth="1"/>
    <col min="3" max="3" width="27.5" customWidth="1"/>
    <col min="5" max="5" width="12.625"/>
    <col min="12" max="30" width="6.625" customWidth="1"/>
    <col min="31" max="33" width="6.625" style="1" customWidth="1"/>
  </cols>
  <sheetData>
    <row r="1" ht="33.75" spans="1:30">
      <c r="A1" s="2" t="s">
        <v>494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ht="14.25" spans="1:30">
      <c r="A2" s="3" t="s">
        <v>495</v>
      </c>
      <c r="B2" s="3"/>
      <c r="C2" s="3"/>
      <c r="D2" s="18"/>
      <c r="E2" s="18"/>
      <c r="F2" s="18"/>
      <c r="G2" s="18"/>
      <c r="H2" s="18"/>
      <c r="I2" s="18"/>
      <c r="J2" s="18"/>
      <c r="K2" s="18"/>
      <c r="L2" s="10">
        <v>45170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ht="14.25" spans="1:30">
      <c r="A3" s="21" t="s">
        <v>1</v>
      </c>
      <c r="B3" s="11" t="s">
        <v>496</v>
      </c>
      <c r="C3" s="11" t="s">
        <v>2</v>
      </c>
      <c r="D3" s="11" t="s">
        <v>497</v>
      </c>
      <c r="E3" s="11" t="s">
        <v>7</v>
      </c>
      <c r="F3" s="11" t="s">
        <v>498</v>
      </c>
      <c r="G3" s="11" t="s">
        <v>499</v>
      </c>
      <c r="H3" s="11" t="s">
        <v>500</v>
      </c>
      <c r="I3" s="11" t="s">
        <v>501</v>
      </c>
      <c r="J3" s="4" t="s">
        <v>502</v>
      </c>
      <c r="K3" s="4" t="s">
        <v>503</v>
      </c>
      <c r="L3" s="4" t="s">
        <v>504</v>
      </c>
      <c r="M3" s="4"/>
      <c r="N3" s="4"/>
      <c r="O3" s="4"/>
      <c r="P3" s="4" t="s">
        <v>505</v>
      </c>
      <c r="Q3" s="4"/>
      <c r="R3" s="4"/>
      <c r="S3" s="4"/>
      <c r="T3" s="4" t="s">
        <v>506</v>
      </c>
      <c r="U3" s="4"/>
      <c r="V3" s="4"/>
      <c r="W3" s="4"/>
      <c r="X3" s="4" t="s">
        <v>507</v>
      </c>
      <c r="Y3" s="4"/>
      <c r="Z3" s="4"/>
      <c r="AA3" s="4"/>
      <c r="AB3" s="4" t="s">
        <v>508</v>
      </c>
      <c r="AC3" s="4"/>
      <c r="AD3" s="4"/>
    </row>
    <row r="4" ht="14.25" spans="1:33">
      <c r="A4" s="21"/>
      <c r="B4" s="12"/>
      <c r="C4" s="12"/>
      <c r="D4" s="12"/>
      <c r="E4" s="12"/>
      <c r="F4" s="12"/>
      <c r="G4" s="12"/>
      <c r="H4" s="12"/>
      <c r="I4" s="12"/>
      <c r="J4" s="4"/>
      <c r="K4" s="4"/>
      <c r="L4" s="8" t="s">
        <v>509</v>
      </c>
      <c r="M4" s="4" t="s">
        <v>510</v>
      </c>
      <c r="N4" s="4" t="s">
        <v>511</v>
      </c>
      <c r="O4" s="4" t="s">
        <v>512</v>
      </c>
      <c r="P4" s="4" t="s">
        <v>509</v>
      </c>
      <c r="Q4" s="4" t="s">
        <v>510</v>
      </c>
      <c r="R4" s="4" t="s">
        <v>511</v>
      </c>
      <c r="S4" s="4" t="s">
        <v>512</v>
      </c>
      <c r="T4" s="4" t="s">
        <v>509</v>
      </c>
      <c r="U4" s="4" t="s">
        <v>510</v>
      </c>
      <c r="V4" s="4" t="s">
        <v>511</v>
      </c>
      <c r="W4" s="4" t="s">
        <v>512</v>
      </c>
      <c r="X4" s="4" t="s">
        <v>509</v>
      </c>
      <c r="Y4" s="4" t="s">
        <v>510</v>
      </c>
      <c r="Z4" s="4" t="s">
        <v>511</v>
      </c>
      <c r="AA4" s="4" t="s">
        <v>512</v>
      </c>
      <c r="AB4" s="4" t="s">
        <v>513</v>
      </c>
      <c r="AC4" s="4" t="s">
        <v>511</v>
      </c>
      <c r="AD4" s="4" t="s">
        <v>512</v>
      </c>
      <c r="AE4" s="1">
        <v>7</v>
      </c>
      <c r="AF4" s="1">
        <v>8</v>
      </c>
      <c r="AG4" s="1">
        <v>9</v>
      </c>
    </row>
    <row r="5" spans="1:33">
      <c r="A5" s="6">
        <v>1</v>
      </c>
      <c r="B5" s="6" t="s">
        <v>514</v>
      </c>
      <c r="C5" s="6" t="s">
        <v>450</v>
      </c>
      <c r="D5" s="6" t="s">
        <v>451</v>
      </c>
      <c r="E5" s="6">
        <v>13838622726</v>
      </c>
      <c r="F5" s="6" t="s">
        <v>515</v>
      </c>
      <c r="G5" s="6" t="s">
        <v>516</v>
      </c>
      <c r="H5" s="6">
        <v>29766</v>
      </c>
      <c r="I5" s="6">
        <v>6000</v>
      </c>
      <c r="J5" s="6">
        <v>27</v>
      </c>
      <c r="K5" s="6">
        <v>6</v>
      </c>
      <c r="L5" s="6">
        <v>6</v>
      </c>
      <c r="M5" s="6">
        <v>438</v>
      </c>
      <c r="N5" s="6">
        <v>237</v>
      </c>
      <c r="O5" s="6">
        <v>201</v>
      </c>
      <c r="P5" s="6">
        <v>6</v>
      </c>
      <c r="Q5" s="6">
        <v>352</v>
      </c>
      <c r="R5" s="6">
        <v>168</v>
      </c>
      <c r="S5" s="6">
        <v>184</v>
      </c>
      <c r="T5" s="6">
        <v>5</v>
      </c>
      <c r="U5" s="6">
        <v>308</v>
      </c>
      <c r="V5" s="6">
        <v>162</v>
      </c>
      <c r="W5" s="6">
        <v>146</v>
      </c>
      <c r="X5" s="6">
        <v>17</v>
      </c>
      <c r="Y5" s="6">
        <v>1098</v>
      </c>
      <c r="Z5" s="6">
        <v>567</v>
      </c>
      <c r="AA5" s="6">
        <v>531</v>
      </c>
      <c r="AB5" s="6">
        <v>88</v>
      </c>
      <c r="AC5" s="6">
        <v>24</v>
      </c>
      <c r="AD5" s="6">
        <v>64</v>
      </c>
      <c r="AE5" s="1">
        <f>M5/L5</f>
        <v>73</v>
      </c>
      <c r="AF5" s="1">
        <f>Q5/P5</f>
        <v>58.6666666666667</v>
      </c>
      <c r="AG5" s="1">
        <f>U5/T5</f>
        <v>61.6</v>
      </c>
    </row>
    <row r="6" spans="1:33">
      <c r="A6" s="6">
        <v>2</v>
      </c>
      <c r="B6" s="6" t="s">
        <v>514</v>
      </c>
      <c r="C6" s="6" t="s">
        <v>452</v>
      </c>
      <c r="D6" s="6" t="s">
        <v>453</v>
      </c>
      <c r="E6" s="6">
        <v>13849413780</v>
      </c>
      <c r="F6" s="6" t="s">
        <v>517</v>
      </c>
      <c r="G6" s="6" t="s">
        <v>518</v>
      </c>
      <c r="H6" s="6">
        <v>30026</v>
      </c>
      <c r="I6" s="6">
        <v>10452</v>
      </c>
      <c r="J6" s="6">
        <v>16</v>
      </c>
      <c r="K6" s="6">
        <v>15</v>
      </c>
      <c r="L6" s="6">
        <v>6</v>
      </c>
      <c r="M6" s="6">
        <v>395</v>
      </c>
      <c r="N6" s="6">
        <v>181</v>
      </c>
      <c r="O6" s="6">
        <v>214</v>
      </c>
      <c r="P6" s="6">
        <v>5</v>
      </c>
      <c r="Q6" s="6">
        <v>376</v>
      </c>
      <c r="R6" s="6">
        <v>181</v>
      </c>
      <c r="S6" s="6">
        <v>195</v>
      </c>
      <c r="T6" s="6">
        <v>5</v>
      </c>
      <c r="U6" s="6">
        <v>306</v>
      </c>
      <c r="V6" s="6">
        <v>162</v>
      </c>
      <c r="W6" s="6">
        <v>144</v>
      </c>
      <c r="X6" s="6">
        <v>16</v>
      </c>
      <c r="Y6" s="6">
        <v>1077</v>
      </c>
      <c r="Z6" s="6">
        <v>524</v>
      </c>
      <c r="AA6" s="6">
        <v>553</v>
      </c>
      <c r="AB6" s="6">
        <v>84</v>
      </c>
      <c r="AC6" s="6">
        <v>31</v>
      </c>
      <c r="AD6" s="6">
        <v>53</v>
      </c>
      <c r="AE6" s="1">
        <f t="shared" ref="AE6:AE24" si="0">M6/L6</f>
        <v>65.8333333333333</v>
      </c>
      <c r="AF6" s="1">
        <f t="shared" ref="AF6:AF24" si="1">Q6/P6</f>
        <v>75.2</v>
      </c>
      <c r="AG6" s="1">
        <f t="shared" ref="AG6:AG24" si="2">U6/T6</f>
        <v>61.2</v>
      </c>
    </row>
    <row r="7" spans="1:33">
      <c r="A7" s="6">
        <v>3</v>
      </c>
      <c r="B7" s="6" t="s">
        <v>514</v>
      </c>
      <c r="C7" s="6" t="s">
        <v>454</v>
      </c>
      <c r="D7" s="6" t="s">
        <v>455</v>
      </c>
      <c r="E7" s="6">
        <v>13592224666</v>
      </c>
      <c r="F7" s="6" t="s">
        <v>519</v>
      </c>
      <c r="G7" s="6" t="s">
        <v>520</v>
      </c>
      <c r="H7" s="6">
        <v>37296</v>
      </c>
      <c r="I7" s="6">
        <v>6500</v>
      </c>
      <c r="J7" s="6">
        <v>14</v>
      </c>
      <c r="K7" s="6">
        <v>24</v>
      </c>
      <c r="L7" s="6">
        <v>4</v>
      </c>
      <c r="M7" s="6">
        <v>246</v>
      </c>
      <c r="N7" s="6">
        <v>109</v>
      </c>
      <c r="O7" s="6">
        <v>137</v>
      </c>
      <c r="P7" s="6">
        <v>5</v>
      </c>
      <c r="Q7" s="6">
        <v>304</v>
      </c>
      <c r="R7" s="6">
        <v>154</v>
      </c>
      <c r="S7" s="6">
        <v>150</v>
      </c>
      <c r="T7" s="6">
        <v>5</v>
      </c>
      <c r="U7" s="6">
        <v>312</v>
      </c>
      <c r="V7" s="6">
        <v>138</v>
      </c>
      <c r="W7" s="6">
        <v>174</v>
      </c>
      <c r="X7" s="6">
        <v>14</v>
      </c>
      <c r="Y7" s="6">
        <v>862</v>
      </c>
      <c r="Z7" s="6">
        <v>401</v>
      </c>
      <c r="AA7" s="6">
        <v>461</v>
      </c>
      <c r="AB7" s="6">
        <v>86</v>
      </c>
      <c r="AC7" s="6">
        <v>28</v>
      </c>
      <c r="AD7" s="6">
        <v>58</v>
      </c>
      <c r="AE7" s="1">
        <f t="shared" si="0"/>
        <v>61.5</v>
      </c>
      <c r="AF7" s="1">
        <f t="shared" si="1"/>
        <v>60.8</v>
      </c>
      <c r="AG7" s="1">
        <f t="shared" si="2"/>
        <v>62.4</v>
      </c>
    </row>
    <row r="8" spans="1:33">
      <c r="A8" s="6">
        <v>4</v>
      </c>
      <c r="B8" s="6" t="s">
        <v>514</v>
      </c>
      <c r="C8" s="6" t="s">
        <v>456</v>
      </c>
      <c r="D8" s="6" t="s">
        <v>457</v>
      </c>
      <c r="E8" s="6">
        <v>18238982503</v>
      </c>
      <c r="F8" s="6" t="s">
        <v>521</v>
      </c>
      <c r="G8" s="6" t="s">
        <v>522</v>
      </c>
      <c r="H8" s="6">
        <v>26866</v>
      </c>
      <c r="I8" s="6">
        <v>7930</v>
      </c>
      <c r="J8" s="6">
        <v>24</v>
      </c>
      <c r="K8" s="6">
        <v>15</v>
      </c>
      <c r="L8" s="6">
        <v>4</v>
      </c>
      <c r="M8" s="6">
        <v>203</v>
      </c>
      <c r="N8" s="6">
        <v>105</v>
      </c>
      <c r="O8" s="6">
        <v>98</v>
      </c>
      <c r="P8" s="6">
        <v>5</v>
      </c>
      <c r="Q8" s="6">
        <v>272</v>
      </c>
      <c r="R8" s="6">
        <v>142</v>
      </c>
      <c r="S8" s="6">
        <v>130</v>
      </c>
      <c r="T8" s="6">
        <v>4</v>
      </c>
      <c r="U8" s="6">
        <v>238</v>
      </c>
      <c r="V8" s="6">
        <v>130</v>
      </c>
      <c r="W8" s="6">
        <v>108</v>
      </c>
      <c r="X8" s="6">
        <v>13</v>
      </c>
      <c r="Y8" s="6">
        <v>713</v>
      </c>
      <c r="Z8" s="6">
        <v>377</v>
      </c>
      <c r="AA8" s="6">
        <v>336</v>
      </c>
      <c r="AB8" s="6">
        <v>85</v>
      </c>
      <c r="AC8" s="6">
        <v>31</v>
      </c>
      <c r="AD8" s="6">
        <v>54</v>
      </c>
      <c r="AE8" s="1">
        <f t="shared" si="0"/>
        <v>50.75</v>
      </c>
      <c r="AF8" s="1">
        <f t="shared" si="1"/>
        <v>54.4</v>
      </c>
      <c r="AG8" s="1">
        <f t="shared" si="2"/>
        <v>59.5</v>
      </c>
    </row>
    <row r="9" spans="1:33">
      <c r="A9" s="6">
        <v>5</v>
      </c>
      <c r="B9" s="6" t="s">
        <v>523</v>
      </c>
      <c r="C9" s="6" t="s">
        <v>458</v>
      </c>
      <c r="D9" s="6" t="s">
        <v>459</v>
      </c>
      <c r="E9" s="6">
        <v>15936915918</v>
      </c>
      <c r="F9" s="6" t="s">
        <v>524</v>
      </c>
      <c r="G9" s="6" t="s">
        <v>525</v>
      </c>
      <c r="H9" s="6">
        <v>42147.5</v>
      </c>
      <c r="I9" s="6">
        <v>4800</v>
      </c>
      <c r="J9" s="6">
        <v>20</v>
      </c>
      <c r="K9" s="6">
        <v>11</v>
      </c>
      <c r="L9" s="6">
        <v>4</v>
      </c>
      <c r="M9" s="6">
        <v>171</v>
      </c>
      <c r="N9" s="6">
        <v>85</v>
      </c>
      <c r="O9" s="6">
        <v>86</v>
      </c>
      <c r="P9" s="6">
        <v>4</v>
      </c>
      <c r="Q9" s="6">
        <v>199</v>
      </c>
      <c r="R9" s="6">
        <v>90</v>
      </c>
      <c r="S9" s="6">
        <v>109</v>
      </c>
      <c r="T9" s="6">
        <v>4</v>
      </c>
      <c r="U9" s="6">
        <v>173</v>
      </c>
      <c r="V9" s="6">
        <v>95</v>
      </c>
      <c r="W9" s="6">
        <v>78</v>
      </c>
      <c r="X9" s="6">
        <v>12</v>
      </c>
      <c r="Y9" s="6">
        <v>543</v>
      </c>
      <c r="Z9" s="6">
        <v>270</v>
      </c>
      <c r="AA9" s="6">
        <v>273</v>
      </c>
      <c r="AB9" s="6">
        <v>73</v>
      </c>
      <c r="AC9" s="6">
        <v>28</v>
      </c>
      <c r="AD9" s="6">
        <v>45</v>
      </c>
      <c r="AE9" s="1">
        <f t="shared" si="0"/>
        <v>42.75</v>
      </c>
      <c r="AF9" s="1">
        <f t="shared" si="1"/>
        <v>49.75</v>
      </c>
      <c r="AG9" s="1">
        <f t="shared" si="2"/>
        <v>43.25</v>
      </c>
    </row>
    <row r="10" spans="1:33">
      <c r="A10" s="6">
        <v>6</v>
      </c>
      <c r="B10" s="6" t="s">
        <v>514</v>
      </c>
      <c r="C10" s="6" t="s">
        <v>460</v>
      </c>
      <c r="D10" s="6" t="s">
        <v>462</v>
      </c>
      <c r="E10" s="6">
        <v>15036446486</v>
      </c>
      <c r="F10" s="6" t="s">
        <v>526</v>
      </c>
      <c r="G10" s="6" t="s">
        <v>527</v>
      </c>
      <c r="H10" s="6">
        <v>56520</v>
      </c>
      <c r="I10" s="6">
        <v>8840</v>
      </c>
      <c r="J10" s="6">
        <v>19</v>
      </c>
      <c r="K10" s="6">
        <v>15</v>
      </c>
      <c r="L10" s="6">
        <v>7</v>
      </c>
      <c r="M10" s="6">
        <v>398</v>
      </c>
      <c r="N10" s="6">
        <v>200</v>
      </c>
      <c r="O10" s="6">
        <v>198</v>
      </c>
      <c r="P10" s="6">
        <v>6</v>
      </c>
      <c r="Q10" s="6">
        <v>320</v>
      </c>
      <c r="R10" s="6">
        <v>172</v>
      </c>
      <c r="S10" s="6">
        <v>148</v>
      </c>
      <c r="T10" s="6">
        <v>6</v>
      </c>
      <c r="U10" s="6">
        <v>291</v>
      </c>
      <c r="V10" s="6">
        <v>153</v>
      </c>
      <c r="W10" s="6">
        <v>138</v>
      </c>
      <c r="X10" s="6">
        <v>19</v>
      </c>
      <c r="Y10" s="6">
        <v>1009</v>
      </c>
      <c r="Z10" s="6">
        <v>525</v>
      </c>
      <c r="AA10" s="6">
        <v>484</v>
      </c>
      <c r="AB10" s="6">
        <v>117</v>
      </c>
      <c r="AC10" s="6">
        <v>44</v>
      </c>
      <c r="AD10" s="6">
        <v>73</v>
      </c>
      <c r="AE10" s="1">
        <f t="shared" si="0"/>
        <v>56.8571428571429</v>
      </c>
      <c r="AF10" s="1">
        <f t="shared" si="1"/>
        <v>53.3333333333333</v>
      </c>
      <c r="AG10" s="1">
        <f t="shared" si="2"/>
        <v>48.5</v>
      </c>
    </row>
    <row r="11" spans="1:33">
      <c r="A11" s="6">
        <v>7</v>
      </c>
      <c r="B11" s="6" t="s">
        <v>514</v>
      </c>
      <c r="C11" s="6" t="s">
        <v>463</v>
      </c>
      <c r="D11" s="6" t="s">
        <v>464</v>
      </c>
      <c r="E11" s="6">
        <v>13849457368</v>
      </c>
      <c r="F11" s="6" t="s">
        <v>528</v>
      </c>
      <c r="G11" s="6" t="s">
        <v>529</v>
      </c>
      <c r="H11" s="6">
        <v>38744</v>
      </c>
      <c r="I11" s="6">
        <v>7200</v>
      </c>
      <c r="J11" s="6">
        <v>20</v>
      </c>
      <c r="K11" s="6">
        <v>10</v>
      </c>
      <c r="L11" s="6">
        <v>6</v>
      </c>
      <c r="M11" s="6">
        <v>256</v>
      </c>
      <c r="N11" s="6">
        <v>135</v>
      </c>
      <c r="O11" s="6">
        <v>121</v>
      </c>
      <c r="P11" s="6">
        <v>5</v>
      </c>
      <c r="Q11" s="6">
        <v>255</v>
      </c>
      <c r="R11" s="6">
        <v>131</v>
      </c>
      <c r="S11" s="6">
        <v>124</v>
      </c>
      <c r="T11" s="6">
        <v>4</v>
      </c>
      <c r="U11" s="6">
        <v>234</v>
      </c>
      <c r="V11" s="6">
        <v>121</v>
      </c>
      <c r="W11" s="6">
        <v>113</v>
      </c>
      <c r="X11" s="6">
        <v>15</v>
      </c>
      <c r="Y11" s="6">
        <v>745</v>
      </c>
      <c r="Z11" s="6">
        <v>387</v>
      </c>
      <c r="AA11" s="6">
        <v>358</v>
      </c>
      <c r="AB11" s="6">
        <v>98</v>
      </c>
      <c r="AC11" s="6">
        <v>40</v>
      </c>
      <c r="AD11" s="6">
        <v>58</v>
      </c>
      <c r="AE11" s="1">
        <f t="shared" si="0"/>
        <v>42.6666666666667</v>
      </c>
      <c r="AF11" s="1">
        <f t="shared" si="1"/>
        <v>51</v>
      </c>
      <c r="AG11" s="1">
        <f t="shared" si="2"/>
        <v>58.5</v>
      </c>
    </row>
    <row r="12" spans="1:33">
      <c r="A12" s="6">
        <v>8</v>
      </c>
      <c r="B12" s="6" t="s">
        <v>514</v>
      </c>
      <c r="C12" s="6" t="s">
        <v>465</v>
      </c>
      <c r="D12" s="6" t="s">
        <v>466</v>
      </c>
      <c r="E12" s="6">
        <v>13839490381</v>
      </c>
      <c r="F12" s="6" t="s">
        <v>530</v>
      </c>
      <c r="G12" s="6" t="s">
        <v>531</v>
      </c>
      <c r="H12" s="6">
        <v>43392</v>
      </c>
      <c r="I12" s="6">
        <v>8050</v>
      </c>
      <c r="J12" s="6">
        <v>54</v>
      </c>
      <c r="K12" s="6">
        <v>12</v>
      </c>
      <c r="L12" s="6">
        <v>6</v>
      </c>
      <c r="M12" s="6">
        <v>281</v>
      </c>
      <c r="N12" s="6">
        <v>170</v>
      </c>
      <c r="O12" s="6">
        <v>111</v>
      </c>
      <c r="P12" s="6">
        <v>6</v>
      </c>
      <c r="Q12" s="6">
        <v>275</v>
      </c>
      <c r="R12" s="6">
        <v>153</v>
      </c>
      <c r="S12" s="6">
        <v>122</v>
      </c>
      <c r="T12" s="6">
        <v>6</v>
      </c>
      <c r="U12" s="6">
        <v>272</v>
      </c>
      <c r="V12" s="6">
        <v>139</v>
      </c>
      <c r="W12" s="6">
        <v>133</v>
      </c>
      <c r="X12" s="6">
        <v>18</v>
      </c>
      <c r="Y12" s="6">
        <v>828</v>
      </c>
      <c r="Z12" s="6">
        <v>462</v>
      </c>
      <c r="AA12" s="6">
        <v>366</v>
      </c>
      <c r="AB12" s="6">
        <v>81</v>
      </c>
      <c r="AC12" s="6">
        <v>18</v>
      </c>
      <c r="AD12" s="6">
        <v>63</v>
      </c>
      <c r="AE12" s="1">
        <f t="shared" si="0"/>
        <v>46.8333333333333</v>
      </c>
      <c r="AF12" s="1">
        <f t="shared" si="1"/>
        <v>45.8333333333333</v>
      </c>
      <c r="AG12" s="1">
        <f t="shared" si="2"/>
        <v>45.3333333333333</v>
      </c>
    </row>
    <row r="13" spans="1:33">
      <c r="A13" s="6">
        <v>9</v>
      </c>
      <c r="B13" s="6" t="s">
        <v>514</v>
      </c>
      <c r="C13" s="6" t="s">
        <v>467</v>
      </c>
      <c r="D13" s="6" t="s">
        <v>469</v>
      </c>
      <c r="E13" s="6">
        <v>13673410681</v>
      </c>
      <c r="F13" s="6" t="s">
        <v>532</v>
      </c>
      <c r="G13" s="6" t="s">
        <v>533</v>
      </c>
      <c r="H13" s="6">
        <v>66600</v>
      </c>
      <c r="I13" s="6">
        <v>19980</v>
      </c>
      <c r="J13" s="6">
        <v>30</v>
      </c>
      <c r="K13" s="6">
        <v>17</v>
      </c>
      <c r="L13" s="6">
        <v>5</v>
      </c>
      <c r="M13" s="6">
        <v>262</v>
      </c>
      <c r="N13" s="6">
        <v>124</v>
      </c>
      <c r="O13" s="6">
        <v>138</v>
      </c>
      <c r="P13" s="6">
        <v>5</v>
      </c>
      <c r="Q13" s="6">
        <v>289</v>
      </c>
      <c r="R13" s="6">
        <v>163</v>
      </c>
      <c r="S13" s="6">
        <v>126</v>
      </c>
      <c r="T13" s="6">
        <v>5</v>
      </c>
      <c r="U13" s="6">
        <v>267</v>
      </c>
      <c r="V13" s="6">
        <v>143</v>
      </c>
      <c r="W13" s="6">
        <v>124</v>
      </c>
      <c r="X13" s="6">
        <v>15</v>
      </c>
      <c r="Y13" s="6">
        <v>818</v>
      </c>
      <c r="Z13" s="6">
        <v>437</v>
      </c>
      <c r="AA13" s="6">
        <v>381</v>
      </c>
      <c r="AB13" s="6">
        <v>101</v>
      </c>
      <c r="AC13" s="6">
        <v>30</v>
      </c>
      <c r="AD13" s="6">
        <v>71</v>
      </c>
      <c r="AE13" s="1">
        <f t="shared" si="0"/>
        <v>52.4</v>
      </c>
      <c r="AF13" s="1">
        <f t="shared" si="1"/>
        <v>57.8</v>
      </c>
      <c r="AG13" s="1">
        <f t="shared" si="2"/>
        <v>53.4</v>
      </c>
    </row>
    <row r="14" spans="1:33">
      <c r="A14" s="6">
        <v>10</v>
      </c>
      <c r="B14" s="6" t="s">
        <v>514</v>
      </c>
      <c r="C14" s="6" t="s">
        <v>470</v>
      </c>
      <c r="D14" s="6" t="s">
        <v>471</v>
      </c>
      <c r="E14" s="6">
        <v>18348343999</v>
      </c>
      <c r="F14" s="6" t="s">
        <v>534</v>
      </c>
      <c r="G14" s="6" t="s">
        <v>535</v>
      </c>
      <c r="H14" s="6">
        <v>37446</v>
      </c>
      <c r="I14" s="6">
        <v>10556</v>
      </c>
      <c r="J14" s="6">
        <v>16</v>
      </c>
      <c r="K14" s="6">
        <v>10</v>
      </c>
      <c r="L14" s="6">
        <v>6</v>
      </c>
      <c r="M14" s="6">
        <v>350</v>
      </c>
      <c r="N14" s="6">
        <v>187</v>
      </c>
      <c r="O14" s="6">
        <v>163</v>
      </c>
      <c r="P14" s="6">
        <v>6</v>
      </c>
      <c r="Q14" s="6">
        <v>339</v>
      </c>
      <c r="R14" s="6">
        <v>167</v>
      </c>
      <c r="S14" s="6">
        <v>170</v>
      </c>
      <c r="T14" s="6">
        <v>4</v>
      </c>
      <c r="U14" s="6">
        <v>257</v>
      </c>
      <c r="V14" s="6">
        <v>128</v>
      </c>
      <c r="W14" s="6">
        <v>129</v>
      </c>
      <c r="X14" s="6">
        <v>16</v>
      </c>
      <c r="Y14" s="6">
        <v>946</v>
      </c>
      <c r="Z14" s="6">
        <v>482</v>
      </c>
      <c r="AA14" s="6">
        <v>462</v>
      </c>
      <c r="AB14" s="6">
        <v>86</v>
      </c>
      <c r="AC14" s="6">
        <v>24</v>
      </c>
      <c r="AD14" s="6">
        <v>62</v>
      </c>
      <c r="AE14" s="1">
        <f t="shared" si="0"/>
        <v>58.3333333333333</v>
      </c>
      <c r="AF14" s="1">
        <f t="shared" si="1"/>
        <v>56.5</v>
      </c>
      <c r="AG14" s="1">
        <f t="shared" si="2"/>
        <v>64.25</v>
      </c>
    </row>
    <row r="15" spans="1:33">
      <c r="A15" s="6">
        <v>11</v>
      </c>
      <c r="B15" s="6" t="s">
        <v>514</v>
      </c>
      <c r="C15" s="6" t="s">
        <v>536</v>
      </c>
      <c r="D15" s="6" t="s">
        <v>474</v>
      </c>
      <c r="E15" s="6">
        <v>13592281367</v>
      </c>
      <c r="F15" s="6" t="s">
        <v>537</v>
      </c>
      <c r="G15" s="6" t="s">
        <v>538</v>
      </c>
      <c r="H15" s="6">
        <v>39966</v>
      </c>
      <c r="I15" s="6">
        <v>428</v>
      </c>
      <c r="J15" s="6">
        <v>15</v>
      </c>
      <c r="K15" s="6">
        <v>20</v>
      </c>
      <c r="L15" s="6">
        <v>5</v>
      </c>
      <c r="M15" s="6">
        <v>316</v>
      </c>
      <c r="N15" s="6">
        <v>176</v>
      </c>
      <c r="O15" s="6">
        <v>140</v>
      </c>
      <c r="P15" s="6">
        <v>5</v>
      </c>
      <c r="Q15" s="6">
        <v>336</v>
      </c>
      <c r="R15" s="6">
        <v>198</v>
      </c>
      <c r="S15" s="6">
        <v>138</v>
      </c>
      <c r="T15" s="6">
        <v>5</v>
      </c>
      <c r="U15" s="6">
        <v>290</v>
      </c>
      <c r="V15" s="6">
        <v>165</v>
      </c>
      <c r="W15" s="6">
        <v>125</v>
      </c>
      <c r="X15" s="6">
        <v>15</v>
      </c>
      <c r="Y15" s="6">
        <v>942</v>
      </c>
      <c r="Z15" s="6">
        <v>539</v>
      </c>
      <c r="AA15" s="6">
        <v>403</v>
      </c>
      <c r="AB15" s="6">
        <v>82</v>
      </c>
      <c r="AC15" s="6">
        <v>24</v>
      </c>
      <c r="AD15" s="6">
        <v>58</v>
      </c>
      <c r="AE15" s="1">
        <f t="shared" si="0"/>
        <v>63.2</v>
      </c>
      <c r="AF15" s="1">
        <f t="shared" si="1"/>
        <v>67.2</v>
      </c>
      <c r="AG15" s="1">
        <f t="shared" si="2"/>
        <v>58</v>
      </c>
    </row>
    <row r="16" spans="1:33">
      <c r="A16" s="6">
        <v>12</v>
      </c>
      <c r="B16" s="6" t="s">
        <v>514</v>
      </c>
      <c r="C16" s="6" t="s">
        <v>475</v>
      </c>
      <c r="D16" s="6" t="s">
        <v>477</v>
      </c>
      <c r="E16" s="6">
        <v>13849423576</v>
      </c>
      <c r="F16" s="6" t="s">
        <v>539</v>
      </c>
      <c r="G16" s="6" t="s">
        <v>540</v>
      </c>
      <c r="H16" s="6">
        <v>21525</v>
      </c>
      <c r="I16" s="6"/>
      <c r="J16" s="6">
        <v>12</v>
      </c>
      <c r="K16" s="6"/>
      <c r="L16" s="6">
        <v>2</v>
      </c>
      <c r="M16" s="6">
        <v>88</v>
      </c>
      <c r="N16" s="6">
        <v>46</v>
      </c>
      <c r="O16" s="6">
        <v>42</v>
      </c>
      <c r="P16" s="6">
        <v>3</v>
      </c>
      <c r="Q16" s="6">
        <v>111</v>
      </c>
      <c r="R16" s="6">
        <v>71</v>
      </c>
      <c r="S16" s="6">
        <v>40</v>
      </c>
      <c r="T16" s="6">
        <v>3</v>
      </c>
      <c r="U16" s="6">
        <v>142</v>
      </c>
      <c r="V16" s="6">
        <v>75</v>
      </c>
      <c r="W16" s="6">
        <v>67</v>
      </c>
      <c r="X16" s="6">
        <v>8</v>
      </c>
      <c r="Y16" s="6">
        <v>341</v>
      </c>
      <c r="Z16" s="6">
        <v>192</v>
      </c>
      <c r="AA16" s="6">
        <v>149</v>
      </c>
      <c r="AB16" s="6">
        <v>54</v>
      </c>
      <c r="AC16" s="6">
        <v>9</v>
      </c>
      <c r="AD16" s="6">
        <v>45</v>
      </c>
      <c r="AE16" s="1">
        <f t="shared" si="0"/>
        <v>44</v>
      </c>
      <c r="AF16" s="1">
        <f t="shared" si="1"/>
        <v>37</v>
      </c>
      <c r="AG16" s="1">
        <f t="shared" si="2"/>
        <v>47.3333333333333</v>
      </c>
    </row>
    <row r="17" spans="1:33">
      <c r="A17" s="6">
        <v>13</v>
      </c>
      <c r="B17" s="6" t="s">
        <v>514</v>
      </c>
      <c r="C17" s="6" t="s">
        <v>478</v>
      </c>
      <c r="D17" s="6" t="s">
        <v>479</v>
      </c>
      <c r="E17" s="6">
        <v>13838692106</v>
      </c>
      <c r="F17" s="6" t="s">
        <v>541</v>
      </c>
      <c r="G17" s="6" t="s">
        <v>542</v>
      </c>
      <c r="H17" s="6">
        <v>42017</v>
      </c>
      <c r="I17" s="6"/>
      <c r="J17" s="6"/>
      <c r="K17" s="6"/>
      <c r="L17" s="6">
        <v>4</v>
      </c>
      <c r="M17" s="6">
        <v>220</v>
      </c>
      <c r="N17" s="6">
        <v>123</v>
      </c>
      <c r="O17" s="6">
        <v>97</v>
      </c>
      <c r="P17" s="6">
        <v>4</v>
      </c>
      <c r="Q17" s="6">
        <v>217</v>
      </c>
      <c r="R17" s="6">
        <v>118</v>
      </c>
      <c r="S17" s="6">
        <v>99</v>
      </c>
      <c r="T17" s="6">
        <v>3</v>
      </c>
      <c r="U17" s="6">
        <v>194</v>
      </c>
      <c r="V17" s="6">
        <v>106</v>
      </c>
      <c r="W17" s="6">
        <v>88</v>
      </c>
      <c r="X17" s="6">
        <v>11</v>
      </c>
      <c r="Y17" s="6">
        <v>631</v>
      </c>
      <c r="Z17" s="6">
        <v>347</v>
      </c>
      <c r="AA17" s="6">
        <v>284</v>
      </c>
      <c r="AB17" s="6">
        <v>43</v>
      </c>
      <c r="AC17" s="6">
        <v>10</v>
      </c>
      <c r="AD17" s="6">
        <v>33</v>
      </c>
      <c r="AE17" s="1">
        <f t="shared" si="0"/>
        <v>55</v>
      </c>
      <c r="AF17" s="1">
        <f t="shared" si="1"/>
        <v>54.25</v>
      </c>
      <c r="AG17" s="1">
        <f t="shared" si="2"/>
        <v>64.6666666666667</v>
      </c>
    </row>
    <row r="18" spans="1:33">
      <c r="A18" s="6">
        <v>14</v>
      </c>
      <c r="B18" s="6" t="s">
        <v>514</v>
      </c>
      <c r="C18" s="6" t="s">
        <v>480</v>
      </c>
      <c r="D18" s="6" t="s">
        <v>481</v>
      </c>
      <c r="E18" s="6">
        <v>13513870238</v>
      </c>
      <c r="F18" s="6" t="s">
        <v>543</v>
      </c>
      <c r="G18" s="6" t="s">
        <v>544</v>
      </c>
      <c r="H18" s="6">
        <v>44011</v>
      </c>
      <c r="I18" s="6">
        <v>9700</v>
      </c>
      <c r="J18" s="6">
        <v>17</v>
      </c>
      <c r="K18" s="6">
        <v>13</v>
      </c>
      <c r="L18" s="6">
        <v>4</v>
      </c>
      <c r="M18" s="6">
        <v>190</v>
      </c>
      <c r="N18" s="6">
        <v>107</v>
      </c>
      <c r="O18" s="6">
        <v>83</v>
      </c>
      <c r="P18" s="6">
        <v>4</v>
      </c>
      <c r="Q18" s="6">
        <v>182</v>
      </c>
      <c r="R18" s="6">
        <v>98</v>
      </c>
      <c r="S18" s="6">
        <v>84</v>
      </c>
      <c r="T18" s="6">
        <v>5</v>
      </c>
      <c r="U18" s="6">
        <v>215</v>
      </c>
      <c r="V18" s="6">
        <v>116</v>
      </c>
      <c r="W18" s="6">
        <v>99</v>
      </c>
      <c r="X18" s="6">
        <v>13</v>
      </c>
      <c r="Y18" s="6">
        <v>587</v>
      </c>
      <c r="Z18" s="6">
        <v>321</v>
      </c>
      <c r="AA18" s="6">
        <v>266</v>
      </c>
      <c r="AB18" s="6">
        <v>87</v>
      </c>
      <c r="AC18" s="6">
        <v>35</v>
      </c>
      <c r="AD18" s="6">
        <v>52</v>
      </c>
      <c r="AE18" s="1">
        <f t="shared" si="0"/>
        <v>47.5</v>
      </c>
      <c r="AF18" s="1">
        <f t="shared" si="1"/>
        <v>45.5</v>
      </c>
      <c r="AG18" s="1">
        <f t="shared" si="2"/>
        <v>43</v>
      </c>
    </row>
    <row r="19" spans="1:33">
      <c r="A19" s="6">
        <v>15</v>
      </c>
      <c r="B19" s="6" t="s">
        <v>514</v>
      </c>
      <c r="C19" s="6" t="s">
        <v>545</v>
      </c>
      <c r="D19" s="6" t="s">
        <v>483</v>
      </c>
      <c r="E19" s="6">
        <v>13592203686</v>
      </c>
      <c r="F19" s="6" t="s">
        <v>546</v>
      </c>
      <c r="G19" s="6" t="s">
        <v>547</v>
      </c>
      <c r="H19" s="6">
        <v>32573.8</v>
      </c>
      <c r="I19" s="6">
        <v>4500</v>
      </c>
      <c r="J19" s="6">
        <v>19</v>
      </c>
      <c r="K19" s="6">
        <v>16</v>
      </c>
      <c r="L19" s="6">
        <v>5</v>
      </c>
      <c r="M19" s="6">
        <v>224</v>
      </c>
      <c r="N19" s="6">
        <v>106</v>
      </c>
      <c r="O19" s="6">
        <v>118</v>
      </c>
      <c r="P19" s="6">
        <v>5</v>
      </c>
      <c r="Q19" s="6">
        <v>201</v>
      </c>
      <c r="R19" s="6">
        <v>100</v>
      </c>
      <c r="S19" s="6">
        <v>101</v>
      </c>
      <c r="T19" s="6">
        <v>4</v>
      </c>
      <c r="U19" s="6">
        <v>185</v>
      </c>
      <c r="V19" s="6">
        <v>93</v>
      </c>
      <c r="W19" s="6">
        <v>92</v>
      </c>
      <c r="X19" s="6">
        <v>14</v>
      </c>
      <c r="Y19" s="6">
        <v>610</v>
      </c>
      <c r="Z19" s="6">
        <v>299</v>
      </c>
      <c r="AA19" s="6">
        <v>311</v>
      </c>
      <c r="AB19" s="6">
        <v>73</v>
      </c>
      <c r="AC19" s="6">
        <v>30</v>
      </c>
      <c r="AD19" s="6">
        <v>43</v>
      </c>
      <c r="AE19" s="1">
        <f t="shared" si="0"/>
        <v>44.8</v>
      </c>
      <c r="AF19" s="1">
        <f t="shared" si="1"/>
        <v>40.2</v>
      </c>
      <c r="AG19" s="1">
        <f t="shared" si="2"/>
        <v>46.25</v>
      </c>
    </row>
    <row r="20" spans="1:33">
      <c r="A20" s="6">
        <v>16</v>
      </c>
      <c r="B20" s="6" t="s">
        <v>514</v>
      </c>
      <c r="C20" s="6" t="s">
        <v>548</v>
      </c>
      <c r="D20" s="6" t="s">
        <v>486</v>
      </c>
      <c r="E20" s="6">
        <v>13949987662</v>
      </c>
      <c r="F20" s="6" t="s">
        <v>549</v>
      </c>
      <c r="G20" s="6" t="s">
        <v>550</v>
      </c>
      <c r="H20" s="6">
        <v>26678</v>
      </c>
      <c r="I20" s="6">
        <v>5100</v>
      </c>
      <c r="J20" s="6">
        <v>27</v>
      </c>
      <c r="K20" s="6">
        <v>3</v>
      </c>
      <c r="L20" s="6">
        <v>9</v>
      </c>
      <c r="M20" s="6">
        <v>690</v>
      </c>
      <c r="N20" s="6">
        <v>366</v>
      </c>
      <c r="O20" s="6">
        <v>324</v>
      </c>
      <c r="P20" s="6">
        <v>9</v>
      </c>
      <c r="Q20" s="6">
        <v>715</v>
      </c>
      <c r="R20" s="6">
        <v>379</v>
      </c>
      <c r="S20" s="6">
        <v>336</v>
      </c>
      <c r="T20" s="6">
        <v>9</v>
      </c>
      <c r="U20" s="6">
        <v>730</v>
      </c>
      <c r="V20" s="6">
        <v>399</v>
      </c>
      <c r="W20" s="6">
        <v>331</v>
      </c>
      <c r="X20" s="6">
        <v>27</v>
      </c>
      <c r="Y20" s="6">
        <v>2135</v>
      </c>
      <c r="Z20" s="6">
        <v>1144</v>
      </c>
      <c r="AA20" s="6">
        <v>991</v>
      </c>
      <c r="AB20" s="6">
        <v>153</v>
      </c>
      <c r="AC20" s="6">
        <v>35</v>
      </c>
      <c r="AD20" s="6">
        <v>118</v>
      </c>
      <c r="AE20" s="1">
        <f t="shared" si="0"/>
        <v>76.6666666666667</v>
      </c>
      <c r="AF20" s="1">
        <f t="shared" si="1"/>
        <v>79.4444444444444</v>
      </c>
      <c r="AG20" s="1">
        <f t="shared" si="2"/>
        <v>81.1111111111111</v>
      </c>
    </row>
    <row r="21" spans="1:33">
      <c r="A21" s="6">
        <v>17</v>
      </c>
      <c r="B21" s="6" t="s">
        <v>551</v>
      </c>
      <c r="C21" s="6" t="s">
        <v>487</v>
      </c>
      <c r="D21" s="6" t="s">
        <v>488</v>
      </c>
      <c r="E21" s="6" t="s">
        <v>489</v>
      </c>
      <c r="F21" s="6" t="s">
        <v>552</v>
      </c>
      <c r="G21" s="6" t="s">
        <v>553</v>
      </c>
      <c r="H21" s="6">
        <v>11571</v>
      </c>
      <c r="I21" s="6">
        <v>4200</v>
      </c>
      <c r="J21" s="6">
        <v>32</v>
      </c>
      <c r="K21" s="6">
        <v>15</v>
      </c>
      <c r="L21" s="6">
        <v>10</v>
      </c>
      <c r="M21" s="6">
        <v>602</v>
      </c>
      <c r="N21" s="6">
        <v>321</v>
      </c>
      <c r="O21" s="6">
        <v>296</v>
      </c>
      <c r="P21" s="6">
        <v>8</v>
      </c>
      <c r="Q21" s="6">
        <v>561</v>
      </c>
      <c r="R21" s="6">
        <v>290</v>
      </c>
      <c r="S21" s="6">
        <v>271</v>
      </c>
      <c r="T21" s="6">
        <v>7</v>
      </c>
      <c r="U21" s="6">
        <v>476</v>
      </c>
      <c r="V21" s="6">
        <v>261</v>
      </c>
      <c r="W21" s="6">
        <v>215</v>
      </c>
      <c r="X21" s="6">
        <v>25</v>
      </c>
      <c r="Y21" s="6">
        <v>1654</v>
      </c>
      <c r="Z21" s="6">
        <v>872</v>
      </c>
      <c r="AA21" s="6">
        <v>782</v>
      </c>
      <c r="AB21" s="6">
        <v>167</v>
      </c>
      <c r="AC21" s="6">
        <v>29</v>
      </c>
      <c r="AD21" s="6">
        <v>138</v>
      </c>
      <c r="AE21" s="1">
        <f t="shared" si="0"/>
        <v>60.2</v>
      </c>
      <c r="AF21" s="1">
        <f t="shared" si="1"/>
        <v>70.125</v>
      </c>
      <c r="AG21" s="1">
        <f t="shared" si="2"/>
        <v>68</v>
      </c>
    </row>
    <row r="22" spans="1:33">
      <c r="A22" s="6">
        <v>18</v>
      </c>
      <c r="B22" s="6" t="s">
        <v>551</v>
      </c>
      <c r="C22" s="6" t="s">
        <v>490</v>
      </c>
      <c r="D22" s="6" t="s">
        <v>491</v>
      </c>
      <c r="E22" s="6">
        <v>13033973972</v>
      </c>
      <c r="F22" s="6" t="s">
        <v>554</v>
      </c>
      <c r="G22" s="6" t="s">
        <v>555</v>
      </c>
      <c r="H22" s="6">
        <v>42667</v>
      </c>
      <c r="I22" s="6"/>
      <c r="J22" s="6">
        <v>64</v>
      </c>
      <c r="K22" s="6"/>
      <c r="L22" s="6">
        <v>26</v>
      </c>
      <c r="M22" s="6">
        <v>1672</v>
      </c>
      <c r="N22" s="6">
        <v>851</v>
      </c>
      <c r="O22" s="6">
        <v>821</v>
      </c>
      <c r="P22" s="6">
        <v>20</v>
      </c>
      <c r="Q22" s="6">
        <v>1379</v>
      </c>
      <c r="R22" s="6">
        <v>722</v>
      </c>
      <c r="S22" s="6">
        <v>657</v>
      </c>
      <c r="T22" s="6">
        <v>18</v>
      </c>
      <c r="U22" s="6">
        <v>1146</v>
      </c>
      <c r="V22" s="6">
        <v>605</v>
      </c>
      <c r="W22" s="6">
        <v>541</v>
      </c>
      <c r="X22" s="6">
        <v>64</v>
      </c>
      <c r="Y22" s="6">
        <v>4197</v>
      </c>
      <c r="Z22" s="6">
        <v>2178</v>
      </c>
      <c r="AA22" s="6">
        <v>2019</v>
      </c>
      <c r="AB22" s="6">
        <v>209</v>
      </c>
      <c r="AC22" s="6">
        <v>45</v>
      </c>
      <c r="AD22" s="6">
        <v>164</v>
      </c>
      <c r="AE22" s="1">
        <f t="shared" si="0"/>
        <v>64.3076923076923</v>
      </c>
      <c r="AF22" s="1">
        <f t="shared" si="1"/>
        <v>68.95</v>
      </c>
      <c r="AG22" s="1">
        <f t="shared" si="2"/>
        <v>63.6666666666667</v>
      </c>
    </row>
    <row r="23" spans="1:33">
      <c r="A23" s="6">
        <v>19</v>
      </c>
      <c r="B23" s="6" t="s">
        <v>514</v>
      </c>
      <c r="C23" s="6" t="s">
        <v>492</v>
      </c>
      <c r="D23" s="6" t="s">
        <v>493</v>
      </c>
      <c r="E23" s="6">
        <v>13849407729</v>
      </c>
      <c r="F23" s="6" t="s">
        <v>556</v>
      </c>
      <c r="G23" s="6" t="s">
        <v>557</v>
      </c>
      <c r="H23" s="6">
        <v>67600</v>
      </c>
      <c r="I23" s="6"/>
      <c r="J23" s="6">
        <v>40</v>
      </c>
      <c r="K23" s="6"/>
      <c r="L23" s="6">
        <v>10</v>
      </c>
      <c r="M23" s="6">
        <v>816</v>
      </c>
      <c r="N23" s="6">
        <v>401</v>
      </c>
      <c r="O23" s="6">
        <v>415</v>
      </c>
      <c r="P23" s="6">
        <v>16</v>
      </c>
      <c r="Q23" s="6">
        <v>1039</v>
      </c>
      <c r="R23" s="6">
        <v>523</v>
      </c>
      <c r="S23" s="6">
        <v>516</v>
      </c>
      <c r="T23" s="6">
        <v>14</v>
      </c>
      <c r="U23" s="6">
        <v>839</v>
      </c>
      <c r="V23" s="6">
        <v>459</v>
      </c>
      <c r="W23" s="6">
        <v>380</v>
      </c>
      <c r="X23" s="6">
        <v>40</v>
      </c>
      <c r="Y23" s="6">
        <v>2694</v>
      </c>
      <c r="Z23" s="6">
        <v>1383</v>
      </c>
      <c r="AA23" s="6">
        <v>1311</v>
      </c>
      <c r="AB23" s="6">
        <v>158</v>
      </c>
      <c r="AC23" s="6">
        <v>36</v>
      </c>
      <c r="AD23" s="6">
        <v>122</v>
      </c>
      <c r="AE23" s="1">
        <f t="shared" si="0"/>
        <v>81.6</v>
      </c>
      <c r="AF23" s="1">
        <f t="shared" si="1"/>
        <v>64.9375</v>
      </c>
      <c r="AG23" s="1">
        <f t="shared" si="2"/>
        <v>59.9285714285714</v>
      </c>
    </row>
    <row r="24" spans="1:33">
      <c r="A24" s="15" t="s">
        <v>507</v>
      </c>
      <c r="B24" s="16"/>
      <c r="C24" s="16"/>
      <c r="D24" s="16"/>
      <c r="E24" s="16"/>
      <c r="F24" s="16"/>
      <c r="G24" s="16"/>
      <c r="H24" s="16"/>
      <c r="I24" s="17"/>
      <c r="J24" s="6">
        <f>SUM(J5:J23)</f>
        <v>466</v>
      </c>
      <c r="K24" s="6">
        <f t="shared" ref="K24:AD24" si="3">SUM(K5:K23)</f>
        <v>202</v>
      </c>
      <c r="L24" s="6">
        <f t="shared" si="3"/>
        <v>129</v>
      </c>
      <c r="M24" s="6">
        <f t="shared" si="3"/>
        <v>7818</v>
      </c>
      <c r="N24" s="6">
        <f t="shared" si="3"/>
        <v>4030</v>
      </c>
      <c r="O24" s="6">
        <f t="shared" si="3"/>
        <v>3803</v>
      </c>
      <c r="P24" s="6">
        <f t="shared" si="3"/>
        <v>127</v>
      </c>
      <c r="Q24" s="6">
        <f t="shared" si="3"/>
        <v>7722</v>
      </c>
      <c r="R24" s="6">
        <f t="shared" si="3"/>
        <v>4020</v>
      </c>
      <c r="S24" s="6">
        <f t="shared" si="3"/>
        <v>3700</v>
      </c>
      <c r="T24" s="6">
        <f t="shared" si="3"/>
        <v>116</v>
      </c>
      <c r="U24" s="6">
        <f t="shared" si="3"/>
        <v>6875</v>
      </c>
      <c r="V24" s="6">
        <f t="shared" si="3"/>
        <v>3650</v>
      </c>
      <c r="W24" s="6">
        <f t="shared" si="3"/>
        <v>3225</v>
      </c>
      <c r="X24" s="6">
        <f t="shared" si="3"/>
        <v>372</v>
      </c>
      <c r="Y24" s="6">
        <f t="shared" si="3"/>
        <v>22430</v>
      </c>
      <c r="Z24" s="6">
        <f t="shared" si="3"/>
        <v>11707</v>
      </c>
      <c r="AA24" s="6">
        <f t="shared" si="3"/>
        <v>10721</v>
      </c>
      <c r="AB24" s="6">
        <f t="shared" si="3"/>
        <v>1925</v>
      </c>
      <c r="AC24" s="6">
        <f t="shared" si="3"/>
        <v>551</v>
      </c>
      <c r="AD24" s="6">
        <f t="shared" si="3"/>
        <v>1374</v>
      </c>
      <c r="AE24" s="1">
        <f t="shared" si="0"/>
        <v>60.6046511627907</v>
      </c>
      <c r="AF24" s="1">
        <f t="shared" si="1"/>
        <v>60.8031496062992</v>
      </c>
      <c r="AG24" s="1">
        <f t="shared" si="2"/>
        <v>59.2672413793103</v>
      </c>
    </row>
    <row r="26" spans="10:13">
      <c r="J26">
        <v>0</v>
      </c>
      <c r="K26">
        <v>501</v>
      </c>
      <c r="L26">
        <v>1001</v>
      </c>
      <c r="M26">
        <v>2001</v>
      </c>
    </row>
    <row r="27" spans="10:12">
      <c r="J27">
        <v>500</v>
      </c>
      <c r="K27">
        <v>1000</v>
      </c>
      <c r="L27">
        <v>2000</v>
      </c>
    </row>
    <row r="28" spans="10:14">
      <c r="J28">
        <v>1</v>
      </c>
      <c r="K28">
        <v>11</v>
      </c>
      <c r="L28">
        <v>3</v>
      </c>
      <c r="M28">
        <v>1</v>
      </c>
      <c r="N28">
        <v>3</v>
      </c>
    </row>
  </sheetData>
  <autoFilter xmlns:etc="http://www.wps.cn/officeDocument/2017/etCustomData" ref="A4:AG24" etc:filterBottomFollowUsedRange="0">
    <extLst/>
  </autoFilter>
  <mergeCells count="20">
    <mergeCell ref="A1:AD1"/>
    <mergeCell ref="A2:B2"/>
    <mergeCell ref="L2:AD2"/>
    <mergeCell ref="L3:O3"/>
    <mergeCell ref="P3:S3"/>
    <mergeCell ref="T3:W3"/>
    <mergeCell ref="X3:AA3"/>
    <mergeCell ref="AB3:AD3"/>
    <mergeCell ref="A24:I2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5" right="0.75" top="1" bottom="1" header="0.5" footer="0.5"/>
  <pageSetup paperSize="9" scale="4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7"/>
  <sheetViews>
    <sheetView zoomScale="90" zoomScaleNormal="90" workbookViewId="0">
      <selection activeCell="C5" sqref="C5:D5"/>
    </sheetView>
  </sheetViews>
  <sheetFormatPr defaultColWidth="9" defaultRowHeight="13.5"/>
  <cols>
    <col min="2" max="2" width="17.125" customWidth="1"/>
    <col min="4" max="4" width="12.625"/>
    <col min="7" max="7" width="9.375"/>
    <col min="11" max="60" width="6.525" customWidth="1"/>
  </cols>
  <sheetData>
    <row r="1" ht="33.75" spans="1:64">
      <c r="A1" s="2" t="s">
        <v>558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18"/>
      <c r="BL1" s="18"/>
    </row>
    <row r="2" ht="14.25" spans="1:64">
      <c r="A2" s="13" t="s">
        <v>495</v>
      </c>
      <c r="B2" s="13"/>
      <c r="C2" s="13"/>
      <c r="D2" s="13"/>
      <c r="E2" s="13"/>
      <c r="F2" s="13"/>
      <c r="G2" s="3"/>
      <c r="H2" s="3"/>
      <c r="I2" s="18"/>
      <c r="J2" s="3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9"/>
      <c r="Z2" s="19"/>
      <c r="AA2" s="19">
        <v>45170</v>
      </c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</row>
    <row r="3" ht="14.25" spans="1:67">
      <c r="A3" s="4" t="s">
        <v>1</v>
      </c>
      <c r="B3" s="11" t="s">
        <v>2</v>
      </c>
      <c r="C3" s="11" t="s">
        <v>497</v>
      </c>
      <c r="D3" s="11" t="s">
        <v>7</v>
      </c>
      <c r="E3" s="11" t="s">
        <v>559</v>
      </c>
      <c r="F3" s="11" t="s">
        <v>560</v>
      </c>
      <c r="G3" s="11" t="s">
        <v>500</v>
      </c>
      <c r="H3" s="11" t="s">
        <v>501</v>
      </c>
      <c r="I3" s="11" t="s">
        <v>502</v>
      </c>
      <c r="J3" s="11" t="s">
        <v>503</v>
      </c>
      <c r="K3" s="4" t="s">
        <v>561</v>
      </c>
      <c r="L3" s="4"/>
      <c r="M3" s="4"/>
      <c r="N3" s="4"/>
      <c r="O3" s="4" t="s">
        <v>562</v>
      </c>
      <c r="P3" s="4"/>
      <c r="Q3" s="4"/>
      <c r="R3" s="4"/>
      <c r="S3" s="4" t="s">
        <v>563</v>
      </c>
      <c r="T3" s="4"/>
      <c r="U3" s="4"/>
      <c r="V3" s="4"/>
      <c r="W3" s="4" t="s">
        <v>564</v>
      </c>
      <c r="X3" s="4"/>
      <c r="Y3" s="4"/>
      <c r="Z3" s="4"/>
      <c r="AA3" s="4" t="s">
        <v>565</v>
      </c>
      <c r="AB3" s="4"/>
      <c r="AC3" s="4"/>
      <c r="AD3" s="4"/>
      <c r="AE3" s="4" t="s">
        <v>566</v>
      </c>
      <c r="AF3" s="4"/>
      <c r="AG3" s="4"/>
      <c r="AH3" s="4"/>
      <c r="AI3" s="4" t="s">
        <v>567</v>
      </c>
      <c r="AJ3" s="4"/>
      <c r="AK3" s="4"/>
      <c r="AL3" s="4"/>
      <c r="AM3" s="9" t="s">
        <v>508</v>
      </c>
      <c r="AN3" s="7"/>
      <c r="AO3" s="8"/>
      <c r="AP3" s="4" t="s">
        <v>504</v>
      </c>
      <c r="AQ3" s="4"/>
      <c r="AR3" s="4"/>
      <c r="AS3" s="4"/>
      <c r="AT3" s="4" t="s">
        <v>505</v>
      </c>
      <c r="AU3" s="4"/>
      <c r="AV3" s="4"/>
      <c r="AW3" s="4"/>
      <c r="AX3" s="4" t="s">
        <v>506</v>
      </c>
      <c r="AY3" s="4"/>
      <c r="AZ3" s="4"/>
      <c r="BA3" s="4"/>
      <c r="BB3" s="9" t="s">
        <v>508</v>
      </c>
      <c r="BC3" s="7"/>
      <c r="BD3" s="8"/>
      <c r="BE3" s="4" t="s">
        <v>568</v>
      </c>
      <c r="BF3" s="4"/>
      <c r="BG3" s="4"/>
      <c r="BH3" s="4"/>
      <c r="BI3" s="4" t="s">
        <v>569</v>
      </c>
      <c r="BJ3" s="4"/>
      <c r="BK3" s="4"/>
      <c r="BL3" s="4"/>
      <c r="BM3" s="6" t="s">
        <v>508</v>
      </c>
      <c r="BN3" s="6"/>
      <c r="BO3" s="6"/>
    </row>
    <row r="4" ht="14.25" spans="1:67">
      <c r="A4" s="4"/>
      <c r="B4" s="12"/>
      <c r="C4" s="14"/>
      <c r="D4" s="14"/>
      <c r="E4" s="12"/>
      <c r="F4" s="12"/>
      <c r="G4" s="12"/>
      <c r="H4" s="12"/>
      <c r="I4" s="12"/>
      <c r="J4" s="12"/>
      <c r="K4" s="4" t="s">
        <v>509</v>
      </c>
      <c r="L4" s="4" t="s">
        <v>510</v>
      </c>
      <c r="M4" s="4" t="s">
        <v>511</v>
      </c>
      <c r="N4" s="4" t="s">
        <v>512</v>
      </c>
      <c r="O4" s="4" t="s">
        <v>509</v>
      </c>
      <c r="P4" s="4" t="s">
        <v>510</v>
      </c>
      <c r="Q4" s="4" t="s">
        <v>511</v>
      </c>
      <c r="R4" s="4" t="s">
        <v>512</v>
      </c>
      <c r="S4" s="4" t="s">
        <v>509</v>
      </c>
      <c r="T4" s="4" t="s">
        <v>510</v>
      </c>
      <c r="U4" s="4" t="s">
        <v>511</v>
      </c>
      <c r="V4" s="4" t="s">
        <v>512</v>
      </c>
      <c r="W4" s="4" t="s">
        <v>509</v>
      </c>
      <c r="X4" s="4" t="s">
        <v>510</v>
      </c>
      <c r="Y4" s="4" t="s">
        <v>511</v>
      </c>
      <c r="Z4" s="4" t="s">
        <v>512</v>
      </c>
      <c r="AA4" s="4" t="s">
        <v>509</v>
      </c>
      <c r="AB4" s="4" t="s">
        <v>510</v>
      </c>
      <c r="AC4" s="4" t="s">
        <v>511</v>
      </c>
      <c r="AD4" s="4" t="s">
        <v>512</v>
      </c>
      <c r="AE4" s="4" t="s">
        <v>509</v>
      </c>
      <c r="AF4" s="4" t="s">
        <v>510</v>
      </c>
      <c r="AG4" s="4" t="s">
        <v>511</v>
      </c>
      <c r="AH4" s="4" t="s">
        <v>512</v>
      </c>
      <c r="AI4" s="4" t="s">
        <v>509</v>
      </c>
      <c r="AJ4" s="4" t="s">
        <v>510</v>
      </c>
      <c r="AK4" s="4" t="s">
        <v>511</v>
      </c>
      <c r="AL4" s="4" t="s">
        <v>512</v>
      </c>
      <c r="AM4" s="4" t="s">
        <v>508</v>
      </c>
      <c r="AN4" s="4" t="s">
        <v>511</v>
      </c>
      <c r="AO4" s="4" t="s">
        <v>512</v>
      </c>
      <c r="AP4" s="4" t="s">
        <v>509</v>
      </c>
      <c r="AQ4" s="4" t="s">
        <v>510</v>
      </c>
      <c r="AR4" s="4" t="s">
        <v>511</v>
      </c>
      <c r="AS4" s="4" t="s">
        <v>512</v>
      </c>
      <c r="AT4" s="4" t="s">
        <v>509</v>
      </c>
      <c r="AU4" s="4" t="s">
        <v>510</v>
      </c>
      <c r="AV4" s="4" t="s">
        <v>511</v>
      </c>
      <c r="AW4" s="4" t="s">
        <v>512</v>
      </c>
      <c r="AX4" s="4" t="s">
        <v>509</v>
      </c>
      <c r="AY4" s="4" t="s">
        <v>510</v>
      </c>
      <c r="AZ4" s="4" t="s">
        <v>511</v>
      </c>
      <c r="BA4" s="4" t="s">
        <v>512</v>
      </c>
      <c r="BB4" s="4" t="s">
        <v>508</v>
      </c>
      <c r="BC4" s="4" t="s">
        <v>511</v>
      </c>
      <c r="BD4" s="4" t="s">
        <v>512</v>
      </c>
      <c r="BE4" s="4" t="s">
        <v>509</v>
      </c>
      <c r="BF4" s="4" t="s">
        <v>510</v>
      </c>
      <c r="BG4" s="4" t="s">
        <v>511</v>
      </c>
      <c r="BH4" s="4" t="s">
        <v>512</v>
      </c>
      <c r="BI4" s="4" t="s">
        <v>509</v>
      </c>
      <c r="BJ4" s="4" t="s">
        <v>510</v>
      </c>
      <c r="BK4" s="4" t="s">
        <v>511</v>
      </c>
      <c r="BL4" s="4" t="s">
        <v>512</v>
      </c>
      <c r="BM4" s="6" t="s">
        <v>513</v>
      </c>
      <c r="BN4" s="6" t="s">
        <v>511</v>
      </c>
      <c r="BO4" s="6" t="s">
        <v>512</v>
      </c>
    </row>
    <row r="5" spans="1:67">
      <c r="A5" s="6"/>
      <c r="B5" s="6" t="s">
        <v>438</v>
      </c>
      <c r="C5" s="6" t="s">
        <v>440</v>
      </c>
      <c r="D5" s="6">
        <v>18638057063</v>
      </c>
      <c r="E5" s="6" t="s">
        <v>570</v>
      </c>
      <c r="F5" s="6" t="s">
        <v>571</v>
      </c>
      <c r="G5" s="6">
        <v>70486.67</v>
      </c>
      <c r="H5" s="6"/>
      <c r="I5" s="6">
        <v>30</v>
      </c>
      <c r="J5" s="6">
        <v>12</v>
      </c>
      <c r="K5" s="6">
        <v>5</v>
      </c>
      <c r="L5" s="6">
        <v>223</v>
      </c>
      <c r="M5" s="6">
        <v>107</v>
      </c>
      <c r="N5" s="6">
        <v>116</v>
      </c>
      <c r="O5" s="6">
        <v>2</v>
      </c>
      <c r="P5" s="6">
        <v>67</v>
      </c>
      <c r="Q5" s="6">
        <v>27</v>
      </c>
      <c r="R5" s="6">
        <v>40</v>
      </c>
      <c r="S5" s="6">
        <v>3</v>
      </c>
      <c r="T5" s="6">
        <v>110</v>
      </c>
      <c r="U5" s="6">
        <v>59</v>
      </c>
      <c r="V5" s="6">
        <v>51</v>
      </c>
      <c r="W5" s="6">
        <v>2</v>
      </c>
      <c r="X5" s="6">
        <v>93</v>
      </c>
      <c r="Y5" s="6">
        <v>55</v>
      </c>
      <c r="Z5" s="6">
        <v>38</v>
      </c>
      <c r="AA5" s="6">
        <v>2</v>
      </c>
      <c r="AB5" s="6">
        <v>92</v>
      </c>
      <c r="AC5" s="6">
        <v>45</v>
      </c>
      <c r="AD5" s="6">
        <v>47</v>
      </c>
      <c r="AE5" s="6">
        <v>2</v>
      </c>
      <c r="AF5" s="6">
        <v>46</v>
      </c>
      <c r="AG5" s="6">
        <v>22</v>
      </c>
      <c r="AH5" s="6">
        <v>24</v>
      </c>
      <c r="AI5" s="6">
        <v>16</v>
      </c>
      <c r="AJ5" s="6">
        <f>AF5+AB5+X5+T5+P5+L5</f>
        <v>631</v>
      </c>
      <c r="AK5" s="6">
        <v>315</v>
      </c>
      <c r="AL5" s="6">
        <v>316</v>
      </c>
      <c r="AM5" s="6">
        <v>61</v>
      </c>
      <c r="AN5" s="6">
        <v>9</v>
      </c>
      <c r="AO5" s="6">
        <v>52</v>
      </c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>
        <v>0</v>
      </c>
      <c r="BF5" s="6">
        <f>AY5+AU5+AQ5</f>
        <v>0</v>
      </c>
      <c r="BG5" s="6">
        <v>0</v>
      </c>
      <c r="BH5" s="6">
        <v>0</v>
      </c>
      <c r="BI5" s="6">
        <v>16</v>
      </c>
      <c r="BJ5" s="6">
        <f>BF5+AJ5</f>
        <v>631</v>
      </c>
      <c r="BK5" s="6">
        <v>315</v>
      </c>
      <c r="BL5" s="6">
        <v>316</v>
      </c>
      <c r="BM5" s="20">
        <v>61</v>
      </c>
      <c r="BN5" s="20">
        <v>9</v>
      </c>
      <c r="BO5" s="20">
        <v>52</v>
      </c>
    </row>
    <row r="6" spans="1:67">
      <c r="A6" s="6">
        <v>1</v>
      </c>
      <c r="B6" s="6" t="s">
        <v>572</v>
      </c>
      <c r="C6" s="6" t="s">
        <v>573</v>
      </c>
      <c r="D6" s="6">
        <v>15896747041</v>
      </c>
      <c r="E6" s="6" t="s">
        <v>574</v>
      </c>
      <c r="F6" s="6" t="s">
        <v>574</v>
      </c>
      <c r="G6" s="6">
        <v>4662</v>
      </c>
      <c r="H6" s="6">
        <v>2000</v>
      </c>
      <c r="I6" s="6">
        <v>8</v>
      </c>
      <c r="J6" s="6">
        <v>1</v>
      </c>
      <c r="K6" s="6">
        <v>1</v>
      </c>
      <c r="L6" s="6">
        <v>53</v>
      </c>
      <c r="M6" s="6">
        <v>25</v>
      </c>
      <c r="N6" s="6">
        <v>28</v>
      </c>
      <c r="O6" s="6">
        <v>1</v>
      </c>
      <c r="P6" s="6">
        <v>51</v>
      </c>
      <c r="Q6" s="6">
        <v>32</v>
      </c>
      <c r="R6" s="6">
        <v>19</v>
      </c>
      <c r="S6" s="6">
        <v>1</v>
      </c>
      <c r="T6" s="6">
        <v>51</v>
      </c>
      <c r="U6" s="6">
        <v>29</v>
      </c>
      <c r="V6" s="6">
        <v>22</v>
      </c>
      <c r="W6" s="6">
        <v>2</v>
      </c>
      <c r="X6" s="6">
        <v>67</v>
      </c>
      <c r="Y6" s="6">
        <v>43</v>
      </c>
      <c r="Z6" s="6">
        <v>24</v>
      </c>
      <c r="AA6" s="6">
        <v>1</v>
      </c>
      <c r="AB6" s="6">
        <v>53</v>
      </c>
      <c r="AC6" s="6">
        <v>31</v>
      </c>
      <c r="AD6" s="6">
        <v>22</v>
      </c>
      <c r="AE6" s="6">
        <v>2</v>
      </c>
      <c r="AF6" s="6">
        <v>63</v>
      </c>
      <c r="AG6" s="6">
        <v>30</v>
      </c>
      <c r="AH6" s="6">
        <v>33</v>
      </c>
      <c r="AI6" s="6">
        <v>8</v>
      </c>
      <c r="AJ6" s="6">
        <f t="shared" ref="AJ6:AJ13" si="0">AF6+AB6+X6+T6+P6+L6</f>
        <v>338</v>
      </c>
      <c r="AK6" s="6">
        <v>190</v>
      </c>
      <c r="AL6" s="6">
        <v>148</v>
      </c>
      <c r="AM6" s="6">
        <v>18</v>
      </c>
      <c r="AN6" s="6">
        <v>3</v>
      </c>
      <c r="AO6" s="6">
        <v>15</v>
      </c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>
        <f t="shared" ref="BF6:BF13" si="1">AY6+AU6+AQ6</f>
        <v>0</v>
      </c>
      <c r="BG6" s="6"/>
      <c r="BH6" s="6"/>
      <c r="BI6" s="6">
        <v>8</v>
      </c>
      <c r="BJ6" s="6">
        <f t="shared" ref="BJ6:BJ13" si="2">BF6+AJ6</f>
        <v>338</v>
      </c>
      <c r="BK6" s="6">
        <v>190</v>
      </c>
      <c r="BL6" s="6">
        <v>148</v>
      </c>
      <c r="BM6" s="6">
        <v>18</v>
      </c>
      <c r="BN6" s="6">
        <v>3</v>
      </c>
      <c r="BO6" s="6">
        <v>15</v>
      </c>
    </row>
    <row r="7" spans="1:67">
      <c r="A7" s="6">
        <v>2</v>
      </c>
      <c r="B7" s="6" t="s">
        <v>575</v>
      </c>
      <c r="C7" s="6" t="s">
        <v>576</v>
      </c>
      <c r="D7" s="6">
        <v>13526229673</v>
      </c>
      <c r="E7" s="6" t="s">
        <v>577</v>
      </c>
      <c r="F7" s="6" t="s">
        <v>578</v>
      </c>
      <c r="G7" s="6">
        <v>2940.3</v>
      </c>
      <c r="H7" s="6">
        <v>2940.3</v>
      </c>
      <c r="I7" s="6">
        <v>4</v>
      </c>
      <c r="J7" s="6"/>
      <c r="K7" s="6"/>
      <c r="L7" s="6"/>
      <c r="M7" s="6"/>
      <c r="N7" s="6"/>
      <c r="O7" s="6"/>
      <c r="P7" s="6"/>
      <c r="Q7" s="6"/>
      <c r="R7" s="6"/>
      <c r="S7" s="6">
        <v>1</v>
      </c>
      <c r="T7" s="6">
        <v>22</v>
      </c>
      <c r="U7" s="6">
        <v>9</v>
      </c>
      <c r="V7" s="6">
        <v>13</v>
      </c>
      <c r="W7" s="6">
        <v>1</v>
      </c>
      <c r="X7" s="6">
        <v>35</v>
      </c>
      <c r="Y7" s="6">
        <v>12</v>
      </c>
      <c r="Z7" s="6">
        <v>23</v>
      </c>
      <c r="AA7" s="6">
        <v>1</v>
      </c>
      <c r="AB7" s="6">
        <v>23</v>
      </c>
      <c r="AC7" s="6">
        <v>12</v>
      </c>
      <c r="AD7" s="6">
        <v>11</v>
      </c>
      <c r="AE7" s="6">
        <v>1</v>
      </c>
      <c r="AF7" s="6">
        <v>45</v>
      </c>
      <c r="AG7" s="6">
        <v>29</v>
      </c>
      <c r="AH7" s="6">
        <v>16</v>
      </c>
      <c r="AI7" s="6">
        <v>4</v>
      </c>
      <c r="AJ7" s="6">
        <f t="shared" si="0"/>
        <v>125</v>
      </c>
      <c r="AK7" s="6">
        <v>62</v>
      </c>
      <c r="AL7" s="6">
        <v>63</v>
      </c>
      <c r="AM7" s="6">
        <v>8</v>
      </c>
      <c r="AN7" s="6"/>
      <c r="AO7" s="6">
        <v>8</v>
      </c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>
        <f t="shared" si="1"/>
        <v>0</v>
      </c>
      <c r="BG7" s="6"/>
      <c r="BH7" s="6"/>
      <c r="BI7" s="6">
        <v>4</v>
      </c>
      <c r="BJ7" s="6">
        <f t="shared" si="2"/>
        <v>125</v>
      </c>
      <c r="BK7" s="6">
        <v>62</v>
      </c>
      <c r="BL7" s="6">
        <v>63</v>
      </c>
      <c r="BM7" s="6">
        <v>8</v>
      </c>
      <c r="BN7" s="6"/>
      <c r="BO7" s="6">
        <v>8</v>
      </c>
    </row>
    <row r="8" spans="1:67">
      <c r="A8" s="6">
        <v>3</v>
      </c>
      <c r="B8" s="6" t="s">
        <v>579</v>
      </c>
      <c r="C8" s="6" t="s">
        <v>580</v>
      </c>
      <c r="D8" s="6">
        <v>13343946366</v>
      </c>
      <c r="E8" s="6" t="s">
        <v>581</v>
      </c>
      <c r="F8" s="6" t="s">
        <v>582</v>
      </c>
      <c r="G8" s="6">
        <v>7000</v>
      </c>
      <c r="H8" s="6">
        <v>300</v>
      </c>
      <c r="I8" s="6">
        <v>6</v>
      </c>
      <c r="J8" s="6">
        <v>0</v>
      </c>
      <c r="K8" s="6">
        <v>1</v>
      </c>
      <c r="L8" s="6">
        <v>24</v>
      </c>
      <c r="M8" s="6">
        <v>14</v>
      </c>
      <c r="N8" s="6">
        <v>10</v>
      </c>
      <c r="O8" s="6">
        <v>1</v>
      </c>
      <c r="P8" s="6">
        <v>27</v>
      </c>
      <c r="Q8" s="6">
        <v>10</v>
      </c>
      <c r="R8" s="6">
        <v>17</v>
      </c>
      <c r="S8" s="6">
        <v>1</v>
      </c>
      <c r="T8" s="6">
        <v>34</v>
      </c>
      <c r="U8" s="6">
        <v>15</v>
      </c>
      <c r="V8" s="6">
        <v>19</v>
      </c>
      <c r="W8" s="6">
        <v>1</v>
      </c>
      <c r="X8" s="6">
        <v>29</v>
      </c>
      <c r="Y8" s="6">
        <v>17</v>
      </c>
      <c r="Z8" s="6">
        <v>12</v>
      </c>
      <c r="AA8" s="6">
        <v>1</v>
      </c>
      <c r="AB8" s="6">
        <v>32</v>
      </c>
      <c r="AC8" s="6">
        <v>17</v>
      </c>
      <c r="AD8" s="6">
        <v>15</v>
      </c>
      <c r="AE8" s="6">
        <v>1</v>
      </c>
      <c r="AF8" s="6">
        <v>42</v>
      </c>
      <c r="AG8" s="6">
        <v>27</v>
      </c>
      <c r="AH8" s="6">
        <v>15</v>
      </c>
      <c r="AI8" s="6">
        <v>6</v>
      </c>
      <c r="AJ8" s="6">
        <f t="shared" si="0"/>
        <v>188</v>
      </c>
      <c r="AK8" s="6">
        <v>100</v>
      </c>
      <c r="AL8" s="6">
        <v>88</v>
      </c>
      <c r="AM8" s="6">
        <v>14</v>
      </c>
      <c r="AN8" s="6">
        <v>2</v>
      </c>
      <c r="AO8" s="6">
        <v>12</v>
      </c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>
        <f t="shared" si="1"/>
        <v>0</v>
      </c>
      <c r="BG8" s="6"/>
      <c r="BH8" s="6"/>
      <c r="BI8" s="6">
        <v>6</v>
      </c>
      <c r="BJ8" s="6">
        <f t="shared" si="2"/>
        <v>188</v>
      </c>
      <c r="BK8" s="6">
        <v>100</v>
      </c>
      <c r="BL8" s="6">
        <v>88</v>
      </c>
      <c r="BM8" s="6">
        <v>14</v>
      </c>
      <c r="BN8" s="6">
        <v>2</v>
      </c>
      <c r="BO8" s="6">
        <v>12</v>
      </c>
    </row>
    <row r="9" spans="1:67">
      <c r="A9" s="6">
        <v>4</v>
      </c>
      <c r="B9" s="6" t="s">
        <v>441</v>
      </c>
      <c r="C9" s="6" t="s">
        <v>443</v>
      </c>
      <c r="D9" s="6">
        <v>13613944792</v>
      </c>
      <c r="E9" s="6" t="s">
        <v>583</v>
      </c>
      <c r="F9" s="6" t="s">
        <v>584</v>
      </c>
      <c r="G9" s="6">
        <v>23345</v>
      </c>
      <c r="H9" s="6">
        <v>7168</v>
      </c>
      <c r="I9" s="6">
        <v>27</v>
      </c>
      <c r="J9" s="6">
        <v>8</v>
      </c>
      <c r="K9" s="6">
        <v>1</v>
      </c>
      <c r="L9" s="6">
        <v>20</v>
      </c>
      <c r="M9" s="6">
        <v>15</v>
      </c>
      <c r="N9" s="6">
        <v>6</v>
      </c>
      <c r="O9" s="6">
        <v>1</v>
      </c>
      <c r="P9" s="6">
        <v>29</v>
      </c>
      <c r="Q9" s="6">
        <v>15</v>
      </c>
      <c r="R9" s="6">
        <v>13</v>
      </c>
      <c r="S9" s="6">
        <v>1</v>
      </c>
      <c r="T9" s="6">
        <v>52</v>
      </c>
      <c r="U9" s="6">
        <v>24</v>
      </c>
      <c r="V9" s="6">
        <v>27</v>
      </c>
      <c r="W9" s="6">
        <v>1</v>
      </c>
      <c r="X9" s="6">
        <v>48</v>
      </c>
      <c r="Y9" s="6">
        <v>32</v>
      </c>
      <c r="Z9" s="6">
        <v>17</v>
      </c>
      <c r="AA9" s="6">
        <v>2</v>
      </c>
      <c r="AB9" s="6">
        <v>92</v>
      </c>
      <c r="AC9" s="6">
        <v>60</v>
      </c>
      <c r="AD9" s="6">
        <v>32</v>
      </c>
      <c r="AE9" s="6">
        <v>2</v>
      </c>
      <c r="AF9" s="6">
        <v>98</v>
      </c>
      <c r="AG9" s="6">
        <v>64</v>
      </c>
      <c r="AH9" s="6">
        <v>34</v>
      </c>
      <c r="AI9" s="6">
        <v>8</v>
      </c>
      <c r="AJ9" s="6">
        <f t="shared" si="0"/>
        <v>339</v>
      </c>
      <c r="AK9" s="6">
        <v>210</v>
      </c>
      <c r="AL9" s="6">
        <v>129</v>
      </c>
      <c r="AM9" s="6">
        <v>24</v>
      </c>
      <c r="AN9" s="6">
        <v>4</v>
      </c>
      <c r="AO9" s="6">
        <v>20</v>
      </c>
      <c r="AP9" s="6">
        <v>2</v>
      </c>
      <c r="AQ9" s="6">
        <v>70</v>
      </c>
      <c r="AR9" s="6">
        <v>42</v>
      </c>
      <c r="AS9" s="6">
        <v>28</v>
      </c>
      <c r="AT9" s="6">
        <v>1</v>
      </c>
      <c r="AU9" s="6">
        <v>35</v>
      </c>
      <c r="AV9" s="6">
        <v>20</v>
      </c>
      <c r="AW9" s="6">
        <v>16</v>
      </c>
      <c r="AX9" s="6">
        <v>1</v>
      </c>
      <c r="AY9" s="6">
        <v>25</v>
      </c>
      <c r="AZ9" s="6">
        <v>15</v>
      </c>
      <c r="BA9" s="6">
        <v>10</v>
      </c>
      <c r="BB9" s="6">
        <v>9</v>
      </c>
      <c r="BC9" s="6">
        <v>4</v>
      </c>
      <c r="BD9" s="6">
        <v>5</v>
      </c>
      <c r="BE9" s="6">
        <v>4</v>
      </c>
      <c r="BF9" s="6">
        <f t="shared" si="1"/>
        <v>130</v>
      </c>
      <c r="BG9" s="6">
        <v>77</v>
      </c>
      <c r="BH9" s="6">
        <v>54</v>
      </c>
      <c r="BI9" s="6">
        <v>12</v>
      </c>
      <c r="BJ9" s="6">
        <f t="shared" si="2"/>
        <v>469</v>
      </c>
      <c r="BK9" s="6">
        <v>287</v>
      </c>
      <c r="BL9" s="6">
        <v>183</v>
      </c>
      <c r="BM9" s="6">
        <v>33</v>
      </c>
      <c r="BN9" s="6">
        <v>8</v>
      </c>
      <c r="BO9" s="6">
        <v>25</v>
      </c>
    </row>
    <row r="10" spans="1:67">
      <c r="A10" s="6">
        <v>5</v>
      </c>
      <c r="B10" s="6" t="s">
        <v>444</v>
      </c>
      <c r="C10" s="6" t="s">
        <v>445</v>
      </c>
      <c r="D10" s="6">
        <v>17739585050</v>
      </c>
      <c r="E10" s="6" t="s">
        <v>585</v>
      </c>
      <c r="F10" s="6" t="s">
        <v>586</v>
      </c>
      <c r="G10" s="6">
        <v>73330</v>
      </c>
      <c r="H10" s="6">
        <v>9000</v>
      </c>
      <c r="I10" s="6">
        <v>88</v>
      </c>
      <c r="J10" s="6">
        <v>15</v>
      </c>
      <c r="K10" s="6">
        <v>1</v>
      </c>
      <c r="L10" s="6">
        <v>29</v>
      </c>
      <c r="M10" s="6">
        <v>20</v>
      </c>
      <c r="N10" s="6">
        <v>9</v>
      </c>
      <c r="O10" s="6">
        <v>2</v>
      </c>
      <c r="P10" s="6">
        <v>58</v>
      </c>
      <c r="Q10" s="6">
        <v>39</v>
      </c>
      <c r="R10" s="6">
        <v>25</v>
      </c>
      <c r="S10" s="6">
        <v>3</v>
      </c>
      <c r="T10" s="6">
        <v>127</v>
      </c>
      <c r="U10" s="6">
        <v>78</v>
      </c>
      <c r="V10" s="6">
        <v>49</v>
      </c>
      <c r="W10" s="6">
        <v>4</v>
      </c>
      <c r="X10" s="6">
        <v>167</v>
      </c>
      <c r="Y10" s="6">
        <v>110</v>
      </c>
      <c r="Z10" s="6">
        <v>57</v>
      </c>
      <c r="AA10" s="6">
        <v>5</v>
      </c>
      <c r="AB10" s="6">
        <v>225</v>
      </c>
      <c r="AC10" s="6">
        <v>153</v>
      </c>
      <c r="AD10" s="6">
        <v>72</v>
      </c>
      <c r="AE10" s="6">
        <v>5</v>
      </c>
      <c r="AF10" s="6">
        <v>201</v>
      </c>
      <c r="AG10" s="6">
        <v>123</v>
      </c>
      <c r="AH10" s="6">
        <v>78</v>
      </c>
      <c r="AI10" s="6">
        <v>20</v>
      </c>
      <c r="AJ10" s="6">
        <f t="shared" si="0"/>
        <v>807</v>
      </c>
      <c r="AK10" s="6">
        <v>523</v>
      </c>
      <c r="AL10" s="6">
        <v>290</v>
      </c>
      <c r="AM10" s="6">
        <v>38</v>
      </c>
      <c r="AN10" s="6">
        <v>2</v>
      </c>
      <c r="AO10" s="6">
        <v>36</v>
      </c>
      <c r="AP10" s="6">
        <v>4</v>
      </c>
      <c r="AQ10" s="6">
        <v>180</v>
      </c>
      <c r="AR10" s="6">
        <v>120</v>
      </c>
      <c r="AS10" s="6">
        <v>60</v>
      </c>
      <c r="AT10" s="6">
        <v>4</v>
      </c>
      <c r="AU10" s="6">
        <v>200</v>
      </c>
      <c r="AV10" s="6">
        <v>120</v>
      </c>
      <c r="AW10" s="6">
        <v>80</v>
      </c>
      <c r="AX10" s="6">
        <v>4</v>
      </c>
      <c r="AY10" s="6">
        <v>168</v>
      </c>
      <c r="AZ10" s="6">
        <v>120</v>
      </c>
      <c r="BA10" s="6">
        <v>48</v>
      </c>
      <c r="BB10" s="6">
        <v>33</v>
      </c>
      <c r="BC10" s="6">
        <v>7</v>
      </c>
      <c r="BD10" s="6">
        <v>26</v>
      </c>
      <c r="BE10" s="6">
        <v>12</v>
      </c>
      <c r="BF10" s="6">
        <f t="shared" si="1"/>
        <v>548</v>
      </c>
      <c r="BG10" s="6">
        <v>360</v>
      </c>
      <c r="BH10" s="6">
        <v>188</v>
      </c>
      <c r="BI10" s="6">
        <v>32</v>
      </c>
      <c r="BJ10" s="6">
        <f t="shared" si="2"/>
        <v>1355</v>
      </c>
      <c r="BK10" s="6">
        <v>883</v>
      </c>
      <c r="BL10" s="6">
        <v>478</v>
      </c>
      <c r="BM10" s="6">
        <v>71</v>
      </c>
      <c r="BN10" s="6">
        <v>9</v>
      </c>
      <c r="BO10" s="6">
        <v>62</v>
      </c>
    </row>
    <row r="11" spans="1:67">
      <c r="A11" s="6">
        <v>6</v>
      </c>
      <c r="B11" s="6" t="s">
        <v>446</v>
      </c>
      <c r="C11" s="6" t="s">
        <v>447</v>
      </c>
      <c r="D11" s="6">
        <v>15703875998</v>
      </c>
      <c r="E11" s="6" t="s">
        <v>587</v>
      </c>
      <c r="F11" s="6" t="s">
        <v>588</v>
      </c>
      <c r="G11" s="6">
        <v>66600</v>
      </c>
      <c r="H11" s="6">
        <v>25000</v>
      </c>
      <c r="I11" s="6">
        <v>84</v>
      </c>
      <c r="J11" s="6">
        <v>26</v>
      </c>
      <c r="K11" s="6">
        <v>2</v>
      </c>
      <c r="L11" s="6">
        <v>67</v>
      </c>
      <c r="M11" s="6">
        <v>41</v>
      </c>
      <c r="N11" s="6">
        <v>25</v>
      </c>
      <c r="O11" s="6">
        <v>2</v>
      </c>
      <c r="P11" s="6">
        <v>99</v>
      </c>
      <c r="Q11" s="6">
        <v>61</v>
      </c>
      <c r="R11" s="6">
        <v>38</v>
      </c>
      <c r="S11" s="6">
        <v>4</v>
      </c>
      <c r="T11" s="6">
        <v>166</v>
      </c>
      <c r="U11" s="6">
        <v>100</v>
      </c>
      <c r="V11" s="6">
        <v>66</v>
      </c>
      <c r="W11" s="6">
        <v>6</v>
      </c>
      <c r="X11" s="6">
        <v>279</v>
      </c>
      <c r="Y11" s="6">
        <v>162</v>
      </c>
      <c r="Z11" s="6">
        <v>117</v>
      </c>
      <c r="AA11" s="6">
        <v>8</v>
      </c>
      <c r="AB11" s="6">
        <v>371</v>
      </c>
      <c r="AC11" s="6">
        <v>252</v>
      </c>
      <c r="AD11" s="6">
        <v>119</v>
      </c>
      <c r="AE11" s="6">
        <v>9</v>
      </c>
      <c r="AF11" s="6">
        <v>461</v>
      </c>
      <c r="AG11" s="6">
        <v>295</v>
      </c>
      <c r="AH11" s="6">
        <v>166</v>
      </c>
      <c r="AI11" s="6">
        <v>31</v>
      </c>
      <c r="AJ11" s="6">
        <f t="shared" si="0"/>
        <v>1443</v>
      </c>
      <c r="AK11" s="6">
        <v>911</v>
      </c>
      <c r="AL11" s="6">
        <v>531</v>
      </c>
      <c r="AM11" s="6">
        <v>69</v>
      </c>
      <c r="AN11" s="6">
        <v>1</v>
      </c>
      <c r="AO11" s="6">
        <v>68</v>
      </c>
      <c r="AP11" s="6">
        <v>10</v>
      </c>
      <c r="AQ11" s="6">
        <v>562</v>
      </c>
      <c r="AR11" s="6">
        <v>373</v>
      </c>
      <c r="AS11" s="6">
        <v>189</v>
      </c>
      <c r="AT11" s="6">
        <v>8</v>
      </c>
      <c r="AU11" s="6">
        <v>440</v>
      </c>
      <c r="AV11" s="6">
        <v>290</v>
      </c>
      <c r="AW11" s="6">
        <v>150</v>
      </c>
      <c r="AX11" s="6">
        <v>3</v>
      </c>
      <c r="AY11" s="6">
        <v>179</v>
      </c>
      <c r="AZ11" s="6">
        <v>105</v>
      </c>
      <c r="BA11" s="6">
        <v>74</v>
      </c>
      <c r="BB11" s="6">
        <v>82</v>
      </c>
      <c r="BC11" s="6">
        <v>15</v>
      </c>
      <c r="BD11" s="6">
        <v>67</v>
      </c>
      <c r="BE11" s="6">
        <v>21</v>
      </c>
      <c r="BF11" s="6">
        <f t="shared" si="1"/>
        <v>1181</v>
      </c>
      <c r="BG11" s="6">
        <v>768</v>
      </c>
      <c r="BH11" s="6">
        <v>413</v>
      </c>
      <c r="BI11" s="6">
        <v>52</v>
      </c>
      <c r="BJ11" s="6">
        <f t="shared" si="2"/>
        <v>2624</v>
      </c>
      <c r="BK11" s="6">
        <v>1679</v>
      </c>
      <c r="BL11" s="6">
        <v>944</v>
      </c>
      <c r="BM11" s="6">
        <v>151</v>
      </c>
      <c r="BN11" s="6">
        <v>16</v>
      </c>
      <c r="BO11" s="6">
        <v>135</v>
      </c>
    </row>
    <row r="12" spans="1:67">
      <c r="A12" s="6">
        <v>7</v>
      </c>
      <c r="B12" s="6" t="s">
        <v>448</v>
      </c>
      <c r="C12" s="6" t="s">
        <v>449</v>
      </c>
      <c r="D12" s="6">
        <v>6306606</v>
      </c>
      <c r="E12" s="6" t="s">
        <v>589</v>
      </c>
      <c r="F12" s="6" t="s">
        <v>590</v>
      </c>
      <c r="G12" s="6">
        <v>96600</v>
      </c>
      <c r="H12" s="6"/>
      <c r="I12" s="6">
        <v>115</v>
      </c>
      <c r="J12" s="6"/>
      <c r="K12" s="6">
        <v>2</v>
      </c>
      <c r="L12" s="6">
        <v>64</v>
      </c>
      <c r="M12" s="6">
        <v>37</v>
      </c>
      <c r="N12" s="6">
        <v>27</v>
      </c>
      <c r="O12" s="6">
        <v>2</v>
      </c>
      <c r="P12" s="6">
        <v>105</v>
      </c>
      <c r="Q12" s="6">
        <v>79</v>
      </c>
      <c r="R12" s="6">
        <v>26</v>
      </c>
      <c r="S12" s="6">
        <v>4</v>
      </c>
      <c r="T12" s="6">
        <v>190</v>
      </c>
      <c r="U12" s="6">
        <v>114</v>
      </c>
      <c r="V12" s="6">
        <v>76</v>
      </c>
      <c r="W12" s="6">
        <v>7</v>
      </c>
      <c r="X12" s="6">
        <v>329</v>
      </c>
      <c r="Y12" s="6">
        <v>196</v>
      </c>
      <c r="Z12" s="6">
        <v>133</v>
      </c>
      <c r="AA12" s="6">
        <v>10</v>
      </c>
      <c r="AB12" s="6">
        <v>446</v>
      </c>
      <c r="AC12" s="6">
        <v>292</v>
      </c>
      <c r="AD12" s="6">
        <v>154</v>
      </c>
      <c r="AE12" s="6">
        <v>12</v>
      </c>
      <c r="AF12" s="6">
        <v>622</v>
      </c>
      <c r="AG12" s="6">
        <v>397</v>
      </c>
      <c r="AH12" s="6">
        <v>225</v>
      </c>
      <c r="AI12" s="6">
        <v>37</v>
      </c>
      <c r="AJ12" s="6">
        <f t="shared" si="0"/>
        <v>1756</v>
      </c>
      <c r="AK12" s="6">
        <v>1115</v>
      </c>
      <c r="AL12" s="6">
        <v>641</v>
      </c>
      <c r="AM12" s="6"/>
      <c r="AN12" s="6"/>
      <c r="AO12" s="6"/>
      <c r="AP12" s="6">
        <v>20</v>
      </c>
      <c r="AQ12" s="6">
        <v>1057</v>
      </c>
      <c r="AR12" s="6">
        <v>689</v>
      </c>
      <c r="AS12" s="6">
        <v>368</v>
      </c>
      <c r="AT12" s="6">
        <v>10</v>
      </c>
      <c r="AU12" s="6">
        <v>525</v>
      </c>
      <c r="AV12" s="6">
        <v>311</v>
      </c>
      <c r="AW12" s="6">
        <v>214</v>
      </c>
      <c r="AX12" s="6">
        <v>10</v>
      </c>
      <c r="AY12" s="6">
        <v>544</v>
      </c>
      <c r="AZ12" s="6">
        <v>347</v>
      </c>
      <c r="BA12" s="6">
        <v>197</v>
      </c>
      <c r="BB12" s="6"/>
      <c r="BC12" s="6"/>
      <c r="BD12" s="6"/>
      <c r="BE12" s="6">
        <v>40</v>
      </c>
      <c r="BF12" s="6">
        <f t="shared" si="1"/>
        <v>2126</v>
      </c>
      <c r="BG12" s="6">
        <v>1347</v>
      </c>
      <c r="BH12" s="6">
        <v>779</v>
      </c>
      <c r="BI12" s="6">
        <v>77</v>
      </c>
      <c r="BJ12" s="6">
        <f t="shared" si="2"/>
        <v>3882</v>
      </c>
      <c r="BK12" s="6">
        <v>2462</v>
      </c>
      <c r="BL12" s="6">
        <v>1420</v>
      </c>
      <c r="BM12" s="6">
        <v>187</v>
      </c>
      <c r="BN12" s="6">
        <v>18</v>
      </c>
      <c r="BO12" s="6">
        <v>169</v>
      </c>
    </row>
    <row r="13" spans="1:67">
      <c r="A13" s="15" t="s">
        <v>507</v>
      </c>
      <c r="B13" s="16"/>
      <c r="C13" s="16"/>
      <c r="D13" s="16"/>
      <c r="E13" s="16"/>
      <c r="F13" s="16"/>
      <c r="G13" s="16"/>
      <c r="H13" s="17"/>
      <c r="I13" s="6">
        <f>SUM(I5:I12)</f>
        <v>362</v>
      </c>
      <c r="J13" s="6">
        <f t="shared" ref="J13:AO13" si="3">SUM(J5:J12)</f>
        <v>62</v>
      </c>
      <c r="K13" s="6">
        <f t="shared" si="3"/>
        <v>13</v>
      </c>
      <c r="L13" s="6">
        <f t="shared" si="3"/>
        <v>480</v>
      </c>
      <c r="M13" s="6">
        <f t="shared" si="3"/>
        <v>259</v>
      </c>
      <c r="N13" s="6">
        <f t="shared" si="3"/>
        <v>221</v>
      </c>
      <c r="O13" s="6">
        <f t="shared" si="3"/>
        <v>11</v>
      </c>
      <c r="P13" s="6">
        <f t="shared" si="3"/>
        <v>436</v>
      </c>
      <c r="Q13" s="6">
        <f t="shared" si="3"/>
        <v>263</v>
      </c>
      <c r="R13" s="6">
        <f t="shared" si="3"/>
        <v>178</v>
      </c>
      <c r="S13" s="6">
        <f t="shared" si="3"/>
        <v>18</v>
      </c>
      <c r="T13" s="6">
        <f t="shared" si="3"/>
        <v>752</v>
      </c>
      <c r="U13" s="6">
        <f t="shared" si="3"/>
        <v>428</v>
      </c>
      <c r="V13" s="6">
        <f t="shared" si="3"/>
        <v>323</v>
      </c>
      <c r="W13" s="6">
        <f t="shared" si="3"/>
        <v>24</v>
      </c>
      <c r="X13" s="6">
        <f t="shared" si="3"/>
        <v>1047</v>
      </c>
      <c r="Y13" s="6">
        <f t="shared" si="3"/>
        <v>627</v>
      </c>
      <c r="Z13" s="6">
        <f t="shared" si="3"/>
        <v>421</v>
      </c>
      <c r="AA13" s="6">
        <f t="shared" si="3"/>
        <v>30</v>
      </c>
      <c r="AB13" s="6">
        <f t="shared" si="3"/>
        <v>1334</v>
      </c>
      <c r="AC13" s="6">
        <f t="shared" si="3"/>
        <v>862</v>
      </c>
      <c r="AD13" s="6">
        <f t="shared" si="3"/>
        <v>472</v>
      </c>
      <c r="AE13" s="6">
        <f t="shared" si="3"/>
        <v>34</v>
      </c>
      <c r="AF13" s="6">
        <f t="shared" si="3"/>
        <v>1578</v>
      </c>
      <c r="AG13" s="6">
        <f t="shared" si="3"/>
        <v>987</v>
      </c>
      <c r="AH13" s="6">
        <f t="shared" si="3"/>
        <v>591</v>
      </c>
      <c r="AI13" s="6">
        <f t="shared" si="3"/>
        <v>130</v>
      </c>
      <c r="AJ13" s="6">
        <f t="shared" si="0"/>
        <v>5627</v>
      </c>
      <c r="AK13" s="6">
        <f t="shared" si="3"/>
        <v>3426</v>
      </c>
      <c r="AL13" s="6">
        <f t="shared" si="3"/>
        <v>2206</v>
      </c>
      <c r="AM13" s="6">
        <f t="shared" si="3"/>
        <v>232</v>
      </c>
      <c r="AN13" s="6">
        <f t="shared" si="3"/>
        <v>21</v>
      </c>
      <c r="AO13" s="6">
        <f t="shared" si="3"/>
        <v>211</v>
      </c>
      <c r="AP13" s="6">
        <f t="shared" ref="AP13:BO13" si="4">SUM(AP5:AP12)</f>
        <v>36</v>
      </c>
      <c r="AQ13" s="6">
        <f t="shared" si="4"/>
        <v>1869</v>
      </c>
      <c r="AR13" s="6">
        <f t="shared" si="4"/>
        <v>1224</v>
      </c>
      <c r="AS13" s="6">
        <f t="shared" si="4"/>
        <v>645</v>
      </c>
      <c r="AT13" s="6">
        <f t="shared" si="4"/>
        <v>23</v>
      </c>
      <c r="AU13" s="6">
        <f t="shared" si="4"/>
        <v>1200</v>
      </c>
      <c r="AV13" s="6">
        <f t="shared" si="4"/>
        <v>741</v>
      </c>
      <c r="AW13" s="6">
        <f t="shared" si="4"/>
        <v>460</v>
      </c>
      <c r="AX13" s="6">
        <f t="shared" si="4"/>
        <v>18</v>
      </c>
      <c r="AY13" s="6">
        <f t="shared" si="4"/>
        <v>916</v>
      </c>
      <c r="AZ13" s="6">
        <f t="shared" si="4"/>
        <v>587</v>
      </c>
      <c r="BA13" s="6">
        <f t="shared" si="4"/>
        <v>329</v>
      </c>
      <c r="BB13" s="6">
        <f t="shared" si="4"/>
        <v>124</v>
      </c>
      <c r="BC13" s="6">
        <f t="shared" si="4"/>
        <v>26</v>
      </c>
      <c r="BD13" s="6">
        <f t="shared" si="4"/>
        <v>98</v>
      </c>
      <c r="BE13" s="6">
        <f t="shared" si="4"/>
        <v>77</v>
      </c>
      <c r="BF13" s="6">
        <f t="shared" si="1"/>
        <v>3985</v>
      </c>
      <c r="BG13" s="6">
        <f t="shared" si="4"/>
        <v>2552</v>
      </c>
      <c r="BH13" s="6">
        <f t="shared" si="4"/>
        <v>1434</v>
      </c>
      <c r="BI13" s="6">
        <f t="shared" si="4"/>
        <v>207</v>
      </c>
      <c r="BJ13" s="6">
        <f t="shared" si="2"/>
        <v>9612</v>
      </c>
      <c r="BK13" s="6">
        <f t="shared" si="4"/>
        <v>5978</v>
      </c>
      <c r="BL13" s="6">
        <f t="shared" si="4"/>
        <v>3640</v>
      </c>
      <c r="BM13" s="6">
        <f t="shared" si="4"/>
        <v>543</v>
      </c>
      <c r="BN13" s="6">
        <f t="shared" si="4"/>
        <v>65</v>
      </c>
      <c r="BO13" s="6">
        <f t="shared" si="4"/>
        <v>478</v>
      </c>
    </row>
    <row r="14" spans="36:36">
      <c r="AJ14">
        <v>43994</v>
      </c>
    </row>
    <row r="19" spans="30:62">
      <c r="AD19" s="6">
        <v>631</v>
      </c>
      <c r="BF19" s="6">
        <v>130</v>
      </c>
      <c r="BJ19" s="6">
        <v>631</v>
      </c>
    </row>
    <row r="20" spans="30:62">
      <c r="AD20" s="6">
        <v>338</v>
      </c>
      <c r="BF20" s="6">
        <v>548</v>
      </c>
      <c r="BJ20" s="6">
        <v>338</v>
      </c>
    </row>
    <row r="21" spans="30:63">
      <c r="AD21" s="6">
        <v>125</v>
      </c>
      <c r="BF21" s="6">
        <v>1181</v>
      </c>
      <c r="BJ21" s="6">
        <v>125</v>
      </c>
      <c r="BK21">
        <v>5633</v>
      </c>
    </row>
    <row r="22" spans="30:63">
      <c r="AD22" s="6">
        <v>188</v>
      </c>
      <c r="BF22" s="6">
        <v>2126</v>
      </c>
      <c r="BJ22" s="6">
        <v>188</v>
      </c>
      <c r="BK22">
        <v>3985</v>
      </c>
    </row>
    <row r="23" spans="30:62">
      <c r="AD23" s="6">
        <v>339</v>
      </c>
      <c r="BF23" s="6">
        <f>SUM(BF5:BF22)</f>
        <v>11955</v>
      </c>
      <c r="BJ23" s="6">
        <v>470</v>
      </c>
    </row>
    <row r="24" spans="30:62">
      <c r="AD24" s="6">
        <v>813</v>
      </c>
      <c r="BJ24" s="6">
        <v>1361</v>
      </c>
    </row>
    <row r="25" spans="30:62">
      <c r="AD25" s="6">
        <v>1443</v>
      </c>
      <c r="BJ25" s="6">
        <v>2624</v>
      </c>
    </row>
    <row r="26" spans="30:62">
      <c r="AD26" s="6">
        <v>1756</v>
      </c>
      <c r="BJ26" s="6">
        <v>3882</v>
      </c>
    </row>
    <row r="27" spans="30:62">
      <c r="AD27" s="6">
        <f>SUM(AD19:AD26)</f>
        <v>5633</v>
      </c>
      <c r="BJ27" s="6">
        <f>SUM(BJ19:BJ26)</f>
        <v>9619</v>
      </c>
    </row>
  </sheetData>
  <mergeCells count="29">
    <mergeCell ref="A1:BJ1"/>
    <mergeCell ref="A2:G2"/>
    <mergeCell ref="AA2:BJ2"/>
    <mergeCell ref="K3:N3"/>
    <mergeCell ref="O3:R3"/>
    <mergeCell ref="S3:V3"/>
    <mergeCell ref="W3:Z3"/>
    <mergeCell ref="AA3:AD3"/>
    <mergeCell ref="AE3:AH3"/>
    <mergeCell ref="AI3:AL3"/>
    <mergeCell ref="AM3:AO3"/>
    <mergeCell ref="AP3:AS3"/>
    <mergeCell ref="AT3:AW3"/>
    <mergeCell ref="AX3:BA3"/>
    <mergeCell ref="BB3:BD3"/>
    <mergeCell ref="BE3:BH3"/>
    <mergeCell ref="BI3:BL3"/>
    <mergeCell ref="BM3:BO3"/>
    <mergeCell ref="A13:H1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5" right="0.75" top="1" bottom="1" header="0.5" footer="0.5"/>
  <pageSetup paperSize="9" scale="21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6"/>
  <sheetViews>
    <sheetView tabSelected="1" workbookViewId="0">
      <selection activeCell="AX6" sqref="AX6"/>
    </sheetView>
  </sheetViews>
  <sheetFormatPr defaultColWidth="9" defaultRowHeight="13.5" outlineLevelRow="5"/>
  <cols>
    <col min="1" max="1" width="8" customWidth="1"/>
    <col min="2" max="2" width="6.5" customWidth="1"/>
    <col min="3" max="3" width="12.25" customWidth="1"/>
    <col min="4" max="5" width="4" customWidth="1"/>
    <col min="6" max="6" width="5.625" customWidth="1"/>
    <col min="7" max="7" width="6.25" customWidth="1"/>
    <col min="8" max="56" width="4" customWidth="1"/>
  </cols>
  <sheetData>
    <row r="1" s="1" customFormat="1" ht="39" customHeight="1" spans="1:56">
      <c r="A1" s="2" t="s">
        <v>591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</row>
    <row r="2" s="1" customFormat="1" ht="39" customHeight="1" spans="1:56">
      <c r="A2" s="3"/>
      <c r="B2" s="3"/>
      <c r="C2" s="3"/>
      <c r="D2" s="3"/>
      <c r="E2" s="3" t="s">
        <v>592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10">
        <v>45170</v>
      </c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</row>
    <row r="3" s="1" customFormat="1" ht="39" customHeight="1" spans="1:56">
      <c r="A3" s="4" t="s">
        <v>2</v>
      </c>
      <c r="B3" s="4" t="s">
        <v>593</v>
      </c>
      <c r="C3" s="4" t="s">
        <v>7</v>
      </c>
      <c r="D3" s="4" t="s">
        <v>498</v>
      </c>
      <c r="E3" s="4" t="s">
        <v>499</v>
      </c>
      <c r="F3" s="4" t="s">
        <v>594</v>
      </c>
      <c r="G3" s="4" t="s">
        <v>595</v>
      </c>
      <c r="H3" s="4" t="s">
        <v>502</v>
      </c>
      <c r="I3" s="4" t="s">
        <v>503</v>
      </c>
      <c r="J3" s="7" t="s">
        <v>596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8"/>
      <c r="BB3" s="9" t="s">
        <v>508</v>
      </c>
      <c r="BC3" s="7"/>
      <c r="BD3" s="8"/>
    </row>
    <row r="4" s="1" customFormat="1" ht="39" customHeight="1" spans="1:56">
      <c r="A4" s="4"/>
      <c r="B4" s="4"/>
      <c r="C4" s="4"/>
      <c r="D4" s="4"/>
      <c r="E4" s="4"/>
      <c r="F4" s="4"/>
      <c r="G4" s="4"/>
      <c r="H4" s="4"/>
      <c r="I4" s="4"/>
      <c r="J4" s="7" t="s">
        <v>597</v>
      </c>
      <c r="K4" s="7"/>
      <c r="L4" s="7"/>
      <c r="M4" s="8"/>
      <c r="N4" s="9" t="s">
        <v>561</v>
      </c>
      <c r="O4" s="7"/>
      <c r="P4" s="7"/>
      <c r="Q4" s="8"/>
      <c r="R4" s="9" t="s">
        <v>562</v>
      </c>
      <c r="S4" s="7"/>
      <c r="T4" s="7"/>
      <c r="U4" s="8"/>
      <c r="V4" s="9" t="s">
        <v>563</v>
      </c>
      <c r="W4" s="7"/>
      <c r="X4" s="7"/>
      <c r="Y4" s="8"/>
      <c r="Z4" s="9" t="s">
        <v>564</v>
      </c>
      <c r="AA4" s="7"/>
      <c r="AB4" s="7"/>
      <c r="AC4" s="8"/>
      <c r="AD4" s="9" t="s">
        <v>565</v>
      </c>
      <c r="AE4" s="7"/>
      <c r="AF4" s="7"/>
      <c r="AG4" s="8"/>
      <c r="AH4" s="9" t="s">
        <v>566</v>
      </c>
      <c r="AI4" s="7"/>
      <c r="AJ4" s="7"/>
      <c r="AK4" s="8"/>
      <c r="AL4" s="3" t="s">
        <v>507</v>
      </c>
      <c r="AM4" s="3"/>
      <c r="AN4" s="3"/>
      <c r="AO4" s="3"/>
      <c r="AP4" s="9" t="s">
        <v>506</v>
      </c>
      <c r="AQ4" s="7"/>
      <c r="AR4" s="7"/>
      <c r="AS4" s="8"/>
      <c r="AT4" s="9" t="s">
        <v>598</v>
      </c>
      <c r="AU4" s="7"/>
      <c r="AV4" s="7"/>
      <c r="AW4" s="8"/>
      <c r="AX4" s="9" t="s">
        <v>569</v>
      </c>
      <c r="AY4" s="7"/>
      <c r="AZ4" s="7"/>
      <c r="BA4" s="8"/>
      <c r="BB4" s="11" t="s">
        <v>513</v>
      </c>
      <c r="BC4" s="11" t="s">
        <v>511</v>
      </c>
      <c r="BD4" s="11" t="s">
        <v>512</v>
      </c>
    </row>
    <row r="5" s="1" customFormat="1" ht="39" customHeight="1" spans="1:56">
      <c r="A5" s="4"/>
      <c r="B5" s="4"/>
      <c r="C5" s="4"/>
      <c r="D5" s="4"/>
      <c r="E5" s="4"/>
      <c r="F5" s="4"/>
      <c r="G5" s="4"/>
      <c r="H5" s="4"/>
      <c r="I5" s="4"/>
      <c r="J5" s="8" t="s">
        <v>509</v>
      </c>
      <c r="K5" s="4" t="s">
        <v>510</v>
      </c>
      <c r="L5" s="4" t="s">
        <v>511</v>
      </c>
      <c r="M5" s="4" t="s">
        <v>512</v>
      </c>
      <c r="N5" s="4" t="s">
        <v>509</v>
      </c>
      <c r="O5" s="4" t="s">
        <v>510</v>
      </c>
      <c r="P5" s="4" t="s">
        <v>511</v>
      </c>
      <c r="Q5" s="4" t="s">
        <v>512</v>
      </c>
      <c r="R5" s="4" t="s">
        <v>509</v>
      </c>
      <c r="S5" s="4" t="s">
        <v>510</v>
      </c>
      <c r="T5" s="4" t="s">
        <v>511</v>
      </c>
      <c r="U5" s="4" t="s">
        <v>512</v>
      </c>
      <c r="V5" s="4" t="s">
        <v>509</v>
      </c>
      <c r="W5" s="4" t="s">
        <v>510</v>
      </c>
      <c r="X5" s="4" t="s">
        <v>511</v>
      </c>
      <c r="Y5" s="4" t="s">
        <v>512</v>
      </c>
      <c r="Z5" s="4" t="s">
        <v>509</v>
      </c>
      <c r="AA5" s="4" t="s">
        <v>510</v>
      </c>
      <c r="AB5" s="4" t="s">
        <v>511</v>
      </c>
      <c r="AC5" s="4" t="s">
        <v>512</v>
      </c>
      <c r="AD5" s="4" t="s">
        <v>509</v>
      </c>
      <c r="AE5" s="4" t="s">
        <v>510</v>
      </c>
      <c r="AF5" s="4" t="s">
        <v>511</v>
      </c>
      <c r="AG5" s="4" t="s">
        <v>512</v>
      </c>
      <c r="AH5" s="4" t="s">
        <v>509</v>
      </c>
      <c r="AI5" s="4" t="s">
        <v>510</v>
      </c>
      <c r="AJ5" s="4" t="s">
        <v>511</v>
      </c>
      <c r="AK5" s="4" t="s">
        <v>512</v>
      </c>
      <c r="AL5" s="4" t="s">
        <v>509</v>
      </c>
      <c r="AM5" s="4" t="s">
        <v>510</v>
      </c>
      <c r="AN5" s="4" t="s">
        <v>511</v>
      </c>
      <c r="AO5" s="4" t="s">
        <v>512</v>
      </c>
      <c r="AP5" s="4" t="s">
        <v>509</v>
      </c>
      <c r="AQ5" s="4" t="s">
        <v>510</v>
      </c>
      <c r="AR5" s="4" t="s">
        <v>511</v>
      </c>
      <c r="AS5" s="4" t="s">
        <v>512</v>
      </c>
      <c r="AT5" s="4" t="s">
        <v>509</v>
      </c>
      <c r="AU5" s="4" t="s">
        <v>510</v>
      </c>
      <c r="AV5" s="4" t="s">
        <v>511</v>
      </c>
      <c r="AW5" s="4" t="s">
        <v>512</v>
      </c>
      <c r="AX5" s="4" t="s">
        <v>509</v>
      </c>
      <c r="AY5" s="4" t="s">
        <v>510</v>
      </c>
      <c r="AZ5" s="4" t="s">
        <v>511</v>
      </c>
      <c r="BA5" s="4" t="s">
        <v>512</v>
      </c>
      <c r="BB5" s="12"/>
      <c r="BC5" s="12"/>
      <c r="BD5" s="12"/>
    </row>
    <row r="6" s="1" customFormat="1" ht="39" customHeight="1" spans="1:56">
      <c r="A6" s="5" t="s">
        <v>599</v>
      </c>
      <c r="B6" s="6" t="s">
        <v>600</v>
      </c>
      <c r="C6" s="6" t="s">
        <v>601</v>
      </c>
      <c r="D6" s="6"/>
      <c r="E6" s="6"/>
      <c r="F6" s="6">
        <v>10450</v>
      </c>
      <c r="G6" s="6">
        <v>1792</v>
      </c>
      <c r="H6" s="6">
        <v>22</v>
      </c>
      <c r="I6" s="6">
        <v>18</v>
      </c>
      <c r="J6" s="6"/>
      <c r="K6" s="6"/>
      <c r="L6" s="6"/>
      <c r="M6" s="6"/>
      <c r="N6" s="6" t="s">
        <v>602</v>
      </c>
      <c r="O6" s="6" t="s">
        <v>603</v>
      </c>
      <c r="P6" s="6" t="s">
        <v>604</v>
      </c>
      <c r="Q6" s="6" t="s">
        <v>605</v>
      </c>
      <c r="R6" s="6" t="s">
        <v>602</v>
      </c>
      <c r="S6" s="6" t="s">
        <v>603</v>
      </c>
      <c r="T6" s="6" t="s">
        <v>606</v>
      </c>
      <c r="U6" s="6" t="s">
        <v>607</v>
      </c>
      <c r="V6" s="6" t="s">
        <v>602</v>
      </c>
      <c r="W6" s="6" t="s">
        <v>608</v>
      </c>
      <c r="X6" s="6" t="s">
        <v>606</v>
      </c>
      <c r="Y6" s="6" t="s">
        <v>609</v>
      </c>
      <c r="Z6" s="6" t="s">
        <v>602</v>
      </c>
      <c r="AA6" s="6" t="s">
        <v>608</v>
      </c>
      <c r="AB6" s="6" t="s">
        <v>604</v>
      </c>
      <c r="AC6" s="6" t="s">
        <v>610</v>
      </c>
      <c r="AD6" s="6" t="s">
        <v>611</v>
      </c>
      <c r="AE6" s="6" t="s">
        <v>612</v>
      </c>
      <c r="AF6" s="6" t="s">
        <v>606</v>
      </c>
      <c r="AG6" s="6" t="s">
        <v>613</v>
      </c>
      <c r="AH6" s="6" t="s">
        <v>602</v>
      </c>
      <c r="AI6" s="6" t="s">
        <v>614</v>
      </c>
      <c r="AJ6" s="6" t="s">
        <v>615</v>
      </c>
      <c r="AK6" s="6" t="s">
        <v>610</v>
      </c>
      <c r="AL6" s="6" t="s">
        <v>613</v>
      </c>
      <c r="AM6" s="6">
        <f>O6+S6+W6+AA6+AE6+AI6</f>
        <v>153</v>
      </c>
      <c r="AN6" s="6"/>
      <c r="AO6" s="6"/>
      <c r="AP6" s="6" t="s">
        <v>602</v>
      </c>
      <c r="AQ6" s="6" t="s">
        <v>616</v>
      </c>
      <c r="AR6" s="6" t="s">
        <v>617</v>
      </c>
      <c r="AS6" s="6" t="s">
        <v>618</v>
      </c>
      <c r="AT6" s="6" t="s">
        <v>619</v>
      </c>
      <c r="AU6" s="6" t="s">
        <v>620</v>
      </c>
      <c r="AV6" s="6" t="s">
        <v>609</v>
      </c>
      <c r="AW6" s="6" t="s">
        <v>609</v>
      </c>
      <c r="AX6" s="6" t="s">
        <v>621</v>
      </c>
      <c r="AY6" s="6" t="s">
        <v>622</v>
      </c>
      <c r="AZ6" s="6" t="s">
        <v>623</v>
      </c>
      <c r="BA6" s="6" t="s">
        <v>624</v>
      </c>
      <c r="BB6" s="6" t="s">
        <v>625</v>
      </c>
      <c r="BC6" s="6" t="s">
        <v>604</v>
      </c>
      <c r="BD6" s="6" t="s">
        <v>626</v>
      </c>
    </row>
  </sheetData>
  <mergeCells count="28">
    <mergeCell ref="A1:BD1"/>
    <mergeCell ref="E2:Y2"/>
    <mergeCell ref="Z2:BD2"/>
    <mergeCell ref="J3:BA3"/>
    <mergeCell ref="BB3:BD3"/>
    <mergeCell ref="J4:M4"/>
    <mergeCell ref="N4:Q4"/>
    <mergeCell ref="R4:U4"/>
    <mergeCell ref="V4:Y4"/>
    <mergeCell ref="Z4:AC4"/>
    <mergeCell ref="AD4:AG4"/>
    <mergeCell ref="AH4:AK4"/>
    <mergeCell ref="AL4:AO4"/>
    <mergeCell ref="AP4:AS4"/>
    <mergeCell ref="AT4:AW4"/>
    <mergeCell ref="AX4:BA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BB4:BB5"/>
    <mergeCell ref="BC4:BC5"/>
    <mergeCell ref="BD4:BD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04小学</vt:lpstr>
      <vt:lpstr>05初中</vt:lpstr>
      <vt:lpstr>07民办及九年一贯制学校</vt:lpstr>
      <vt:lpstr>08特教学校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日月之行</cp:lastModifiedBy>
  <dcterms:created xsi:type="dcterms:W3CDTF">2023-09-20T14:45:00Z</dcterms:created>
  <dcterms:modified xsi:type="dcterms:W3CDTF">2024-12-25T10:39:16Z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5901FBE95E7342E98310037FD50731DB_13</vt:lpwstr>
  </property>
  <property fmtid="{D5CDD505-2E9C-101B-9397-08002B2CF9AE}" pid="3" name="KSOProductBuildVer">
    <vt:lpwstr>2052-12.1.0.19302</vt:lpwstr>
  </property>
  <property fmtid="{D5CDD505-2E9C-101B-9397-08002B2CF9AE}" pid="4" name="KSOReadingLayout">
    <vt:bool>true</vt:bool>
  </property>
</Properties>
</file>